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425" yWindow="210" windowWidth="10335" windowHeight="7605" tabRatio="936"/>
  </bookViews>
  <sheets>
    <sheet name="Общий прайс" sheetId="5" r:id="rId1"/>
  </sheets>
  <definedNames>
    <definedName name="_xlnm._FilterDatabase" localSheetId="0" hidden="1">'Общий прайс'!$1:$1</definedName>
    <definedName name="OLE_LINK1" localSheetId="0">'Общий прайс'!#REF!</definedName>
    <definedName name="_xlnm.Print_Area" localSheetId="0">'Общий прайс'!$A$1:$H$679</definedName>
  </definedNames>
  <calcPr calcId="125725"/>
  <fileRecoveryPr autoRecover="0"/>
</workbook>
</file>

<file path=xl/calcChain.xml><?xml version="1.0" encoding="utf-8"?>
<calcChain xmlns="http://schemas.openxmlformats.org/spreadsheetml/2006/main">
  <c r="E358" i="5"/>
  <c r="E383"/>
  <c r="E384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5"/>
  <c r="E604"/>
  <c r="E603"/>
  <c r="E602"/>
  <c r="E601"/>
  <c r="E600"/>
  <c r="E599"/>
  <c r="E598"/>
  <c r="E597"/>
  <c r="E596"/>
  <c r="E594"/>
  <c r="E593"/>
  <c r="E591"/>
  <c r="E590"/>
  <c r="E589"/>
  <c r="E587"/>
  <c r="E586"/>
  <c r="E585"/>
  <c r="E584"/>
  <c r="E583"/>
  <c r="E581"/>
  <c r="E580"/>
  <c r="E579"/>
  <c r="E578"/>
  <c r="E577"/>
  <c r="E576"/>
  <c r="E575"/>
  <c r="E574"/>
  <c r="E573"/>
  <c r="E572"/>
  <c r="E571"/>
  <c r="E569"/>
  <c r="E565"/>
  <c r="E564"/>
  <c r="E563"/>
  <c r="E562"/>
  <c r="E560"/>
  <c r="E559"/>
  <c r="E558"/>
  <c r="E556"/>
  <c r="E555"/>
  <c r="E554"/>
  <c r="E553"/>
  <c r="E552"/>
  <c r="E551"/>
  <c r="E550"/>
  <c r="E549"/>
  <c r="E547"/>
  <c r="E543"/>
  <c r="E542"/>
  <c r="E541"/>
  <c r="E540"/>
  <c r="E539"/>
  <c r="E537"/>
  <c r="E536"/>
  <c r="E535"/>
  <c r="E534"/>
  <c r="E533"/>
  <c r="E531"/>
  <c r="E530"/>
  <c r="E529"/>
  <c r="E527"/>
  <c r="E526"/>
  <c r="E525"/>
  <c r="E522"/>
  <c r="E521"/>
  <c r="E520"/>
  <c r="E519"/>
  <c r="E518"/>
  <c r="E517"/>
  <c r="E516"/>
  <c r="E515"/>
  <c r="E514"/>
  <c r="E513"/>
  <c r="E512"/>
  <c r="E511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0"/>
  <c r="E479"/>
  <c r="E478"/>
  <c r="E477"/>
  <c r="E476"/>
  <c r="E475"/>
  <c r="E474"/>
  <c r="E473"/>
  <c r="E472"/>
  <c r="E471"/>
  <c r="E470"/>
  <c r="E469"/>
  <c r="E468"/>
  <c r="E464"/>
  <c r="E463"/>
  <c r="E462"/>
  <c r="E461"/>
  <c r="E460"/>
  <c r="E459"/>
  <c r="E458"/>
  <c r="E457"/>
  <c r="E456"/>
  <c r="E455"/>
  <c r="E454"/>
  <c r="E453"/>
  <c r="E452"/>
  <c r="E451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3"/>
  <c r="E412"/>
  <c r="E411"/>
  <c r="E410"/>
  <c r="E409"/>
  <c r="E408"/>
  <c r="E407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1"/>
  <c r="E380"/>
  <c r="E379"/>
  <c r="E378"/>
  <c r="E377"/>
  <c r="E375"/>
  <c r="E374"/>
  <c r="E373"/>
  <c r="E372"/>
  <c r="E371"/>
  <c r="E370"/>
  <c r="E369"/>
  <c r="E368"/>
  <c r="E367"/>
  <c r="E366"/>
  <c r="E365"/>
  <c r="E364"/>
  <c r="E363"/>
  <c r="E362"/>
  <c r="E360"/>
  <c r="E359"/>
  <c r="E357"/>
  <c r="E356"/>
  <c r="E355"/>
  <c r="E354"/>
  <c r="E353"/>
  <c r="E352"/>
  <c r="E351"/>
  <c r="E350"/>
  <c r="E345"/>
  <c r="E344"/>
  <c r="E343"/>
  <c r="E342"/>
  <c r="E341"/>
  <c r="E340"/>
  <c r="E339"/>
  <c r="E338"/>
  <c r="E337"/>
  <c r="E336"/>
  <c r="E335"/>
  <c r="E334"/>
  <c r="E333"/>
  <c r="E332"/>
  <c r="E331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2"/>
  <c r="E301"/>
  <c r="E300"/>
  <c r="E299"/>
  <c r="E298"/>
  <c r="E297"/>
  <c r="E296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1"/>
  <c r="E270"/>
  <c r="E269"/>
  <c r="E268"/>
  <c r="E263"/>
  <c r="E262"/>
  <c r="E261"/>
  <c r="E260"/>
  <c r="E259"/>
  <c r="E258"/>
  <c r="E257"/>
  <c r="E256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3"/>
  <c r="E192"/>
  <c r="E191"/>
  <c r="E190"/>
  <c r="E189"/>
  <c r="E188"/>
  <c r="E187"/>
  <c r="E186"/>
  <c r="E185"/>
  <c r="E180"/>
  <c r="E179"/>
  <c r="E177"/>
  <c r="E176"/>
  <c r="E175"/>
  <c r="E174"/>
  <c r="E173"/>
  <c r="E172"/>
  <c r="E170"/>
  <c r="E169"/>
  <c r="E167"/>
  <c r="E166"/>
  <c r="E165"/>
  <c r="E164"/>
  <c r="E163"/>
  <c r="E162"/>
  <c r="E161"/>
  <c r="E160"/>
  <c r="E159"/>
  <c r="E158"/>
  <c r="E157"/>
  <c r="E156"/>
  <c r="E155"/>
  <c r="E149"/>
  <c r="E148"/>
  <c r="E147"/>
  <c r="E146"/>
  <c r="E145"/>
  <c r="E144"/>
  <c r="E143"/>
  <c r="E142"/>
  <c r="E141"/>
  <c r="E140"/>
  <c r="E139"/>
  <c r="E138"/>
  <c r="E134"/>
  <c r="E133"/>
  <c r="E132"/>
  <c r="E131"/>
  <c r="E130"/>
  <c r="E124"/>
  <c r="E123"/>
  <c r="E122"/>
  <c r="E121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1"/>
  <c r="E90"/>
  <c r="E89"/>
  <c r="E88"/>
  <c r="E87"/>
  <c r="E86"/>
  <c r="E85"/>
  <c r="E84"/>
  <c r="E82"/>
  <c r="E81"/>
  <c r="E80"/>
  <c r="E79"/>
  <c r="E77"/>
  <c r="E76"/>
  <c r="E75"/>
  <c r="E74"/>
  <c r="E73"/>
  <c r="E72"/>
  <c r="E71"/>
  <c r="E70"/>
  <c r="E69"/>
  <c r="E68"/>
  <c r="E67"/>
  <c r="E66"/>
  <c r="E65"/>
  <c r="E64"/>
  <c r="E63"/>
  <c r="E62"/>
  <c r="E60"/>
  <c r="E59"/>
  <c r="E58"/>
  <c r="E57"/>
  <c r="E56"/>
  <c r="E55"/>
  <c r="E54"/>
  <c r="E53"/>
  <c r="E52"/>
  <c r="E51"/>
  <c r="E50"/>
  <c r="E49"/>
  <c r="E48"/>
  <c r="E47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</calcChain>
</file>

<file path=xl/sharedStrings.xml><?xml version="1.0" encoding="utf-8"?>
<sst xmlns="http://schemas.openxmlformats.org/spreadsheetml/2006/main" count="1222" uniqueCount="583">
  <si>
    <t>Установка ЛИЧИНЫ замка (без демонтажа накладок замка)</t>
  </si>
  <si>
    <t xml:space="preserve">Монтаж ПОТОЛКА ПОДВЕСНОГО:  </t>
  </si>
  <si>
    <t>Разборка / сборка ПОТОЛКА ПОДВЕСНОГО</t>
  </si>
  <si>
    <t>Замена ЛИЧИНЫ замка (без демонтажа накладок замка)</t>
  </si>
  <si>
    <t>Демонтаж ЛИЧИНЫ замка (без демонтажа накладок замка)</t>
  </si>
  <si>
    <t>Демонтаж ЛИЧИНЫ замка (со смещенным флажком, без ключа)</t>
  </si>
  <si>
    <t>Демонтаж ЛИЧИНЫ замка (дверь закрыта, без ключа)</t>
  </si>
  <si>
    <t>Демонтаж ЗАМКА:</t>
  </si>
  <si>
    <t>Демонтаж ЛИНОЛЕУМА, ковролина (без выноса);</t>
  </si>
  <si>
    <t>Демонтаж (разбор) паркета (без выноса)</t>
  </si>
  <si>
    <t>Зачистка ПОЛА от мастики</t>
  </si>
  <si>
    <t>Демонтаж ПОДОКОННОЙ ДОСКИ</t>
  </si>
  <si>
    <t>Демонтаж СТЕКЛА</t>
  </si>
  <si>
    <t>Демонтаж ДВЕРНОГО БЛОКА (без выноса)</t>
  </si>
  <si>
    <t>Демонтаж ПОЛОВ (без сохранения материалов)</t>
  </si>
  <si>
    <t>Демонтаж ПЛИНТУСА (НАЛИЧНИКА)</t>
  </si>
  <si>
    <t>Сборка СТОЛА компьютерного с надстройками (полками)</t>
  </si>
  <si>
    <t>Сборка СТОЛА классического</t>
  </si>
  <si>
    <t>Разборка МАЛОГАБАРИТНОЙ МЕБЕЛИ</t>
  </si>
  <si>
    <t>Разборка КРОВАТИ</t>
  </si>
  <si>
    <t>ПЕРЕНОС (передвижка) мебели</t>
  </si>
  <si>
    <t>Установка и подключение АУДИОДОМОФОНА</t>
  </si>
  <si>
    <t xml:space="preserve">Установка и подключение ЗАМКА электромеханического:  </t>
  </si>
  <si>
    <t xml:space="preserve">Устройство ВЫПИЛА для мойки, варочной панели </t>
  </si>
  <si>
    <t xml:space="preserve">ВЫРЕЗ (выпил) под розетки </t>
  </si>
  <si>
    <t>ВЫРЕЗ (выпил) под трубы</t>
  </si>
  <si>
    <t>РАСПИЛ столешницы</t>
  </si>
  <si>
    <t>Ремонт МАЛОГАБАРИТНОЙ МЕБЕЛИ</t>
  </si>
  <si>
    <t>Ремонт ПОЛОК, ЯЩИКОВ</t>
  </si>
  <si>
    <t>Сборка МАЛОГАБАРИТНОЙ МЕБЕЛИ</t>
  </si>
  <si>
    <t>Сборка отечестенной КОРПУСНОЙ МЕБЕЛИ</t>
  </si>
  <si>
    <t xml:space="preserve">Окраска ТРУБ водопроводных </t>
  </si>
  <si>
    <t>Проклейка УГЛОВ, стыков, рустов серпянкой</t>
  </si>
  <si>
    <t>Сборка и установка ВЕШАЛКИ на стену:</t>
  </si>
  <si>
    <t xml:space="preserve"> - простая</t>
  </si>
  <si>
    <t xml:space="preserve"> - сложная</t>
  </si>
  <si>
    <t xml:space="preserve">ОЧИСТКА:   </t>
  </si>
  <si>
    <t>Ш Т У К А Т У Р Н Ы Е    Р А Б О Т Ы</t>
  </si>
  <si>
    <t>П Л И Т О Ч Н Ы Е  Р А Б О Т Ы</t>
  </si>
  <si>
    <t>Выравнивание стен под ПЛИТКУ:</t>
  </si>
  <si>
    <t>Укладка ПЛИТКИ на стену:</t>
  </si>
  <si>
    <t>Укладка ПЛИТКИ на пол:</t>
  </si>
  <si>
    <t xml:space="preserve">Плиточные работы: </t>
  </si>
  <si>
    <t>№</t>
  </si>
  <si>
    <t>Ед. изм.</t>
  </si>
  <si>
    <t>Цена</t>
  </si>
  <si>
    <t>шт.</t>
  </si>
  <si>
    <t>м</t>
  </si>
  <si>
    <t>м²</t>
  </si>
  <si>
    <t>ВЫНОС демонтированного  сантехнического оборудования (кроме ванны)</t>
  </si>
  <si>
    <t>часть</t>
  </si>
  <si>
    <t>Замена ДВЕРНОГО полотна, замена петель (без установки ручки/замка)</t>
  </si>
  <si>
    <t xml:space="preserve">ОКЛЕЙКА двери пленкой самоклеющейся (две стороны). </t>
  </si>
  <si>
    <t xml:space="preserve">       </t>
  </si>
  <si>
    <t xml:space="preserve"> - простой</t>
  </si>
  <si>
    <t xml:space="preserve">Ед. изм. </t>
  </si>
  <si>
    <t>Монтаж ВОДОНАГРЕВАТЕЛЯ:</t>
  </si>
  <si>
    <t xml:space="preserve">Монтаж КАРНИЗА:        </t>
  </si>
  <si>
    <t xml:space="preserve">Монтаж ЖАЛЮЗИ:   </t>
  </si>
  <si>
    <t xml:space="preserve"> - деревянных, бамбуковых (рулонных) </t>
  </si>
  <si>
    <t xml:space="preserve">Навеска ЗЕРКАЛА:       </t>
  </si>
  <si>
    <t xml:space="preserve">Монтаж по готовому КАРКАСУ: </t>
  </si>
  <si>
    <t xml:space="preserve">Установка ДВЕРИ: </t>
  </si>
  <si>
    <t xml:space="preserve">Врезка ГЛАЗКА:    </t>
  </si>
  <si>
    <t>Оглавление:</t>
  </si>
  <si>
    <t>ед.</t>
  </si>
  <si>
    <t>И Н Т Е Р Ь Е  Р Н Ы Е   Р А Б О Т Ы (сборка/разборка МЕБЕЛИ)</t>
  </si>
  <si>
    <t xml:space="preserve"> - малой</t>
  </si>
  <si>
    <t xml:space="preserve"> - средней</t>
  </si>
  <si>
    <t xml:space="preserve"> - большой</t>
  </si>
  <si>
    <t>Ремонт ДИВАНА</t>
  </si>
  <si>
    <t>Ремонт КРОВАТИ</t>
  </si>
  <si>
    <t>Ремонт СТУЛА</t>
  </si>
  <si>
    <t>Ремонт ШКАФА-КУПЕ</t>
  </si>
  <si>
    <t>Сборка секции ГОСТИНОЙ (МДФ, ДСП, дерево)</t>
  </si>
  <si>
    <t>Сборка секции ДЕТСКОЙ</t>
  </si>
  <si>
    <t>Сборка секции КАБИНЕТА</t>
  </si>
  <si>
    <t>Сборка секции КУХНИ</t>
  </si>
  <si>
    <t>Сборка секции ПРИХОЖЕЙ</t>
  </si>
  <si>
    <t>Сборка секции СПАЛЬНИ</t>
  </si>
  <si>
    <t>Сборка секции СТЕНКИ мебельной</t>
  </si>
  <si>
    <t>Сборка ШКАФА-КУПЕ</t>
  </si>
  <si>
    <t>Сборка и установка отечественной КУХНИ (фасад МДФ, ДСП)</t>
  </si>
  <si>
    <t>Сборка и установка отечественной КУХНИ (фасад натуральное дерево)</t>
  </si>
  <si>
    <t>Установка ДОПОЛНИТЕЛЬНЫХ ПОЛОК, ЯЩИКОВ</t>
  </si>
  <si>
    <t>Сборка КАРНИЗА</t>
  </si>
  <si>
    <t>Навеска ШТОР</t>
  </si>
  <si>
    <t>Сборка ЖАЛЮЗИ</t>
  </si>
  <si>
    <t xml:space="preserve"> - бетон              </t>
  </si>
  <si>
    <t xml:space="preserve"> - кирпич</t>
  </si>
  <si>
    <t xml:space="preserve"> - гипсокартон</t>
  </si>
  <si>
    <t xml:space="preserve"> - кухонные</t>
  </si>
  <si>
    <t xml:space="preserve"> - книжные</t>
  </si>
  <si>
    <t xml:space="preserve"> - декоративные</t>
  </si>
  <si>
    <t xml:space="preserve"> - горизонтальные</t>
  </si>
  <si>
    <t xml:space="preserve"> - межрамные горизонтальные</t>
  </si>
  <si>
    <t xml:space="preserve"> - вертикальные (без сборки)</t>
  </si>
  <si>
    <t xml:space="preserve"> - потолочного (до 2,5м) (без сборки)</t>
  </si>
  <si>
    <t xml:space="preserve"> - потолочного (более 2,5м) (без сборки)</t>
  </si>
  <si>
    <t>Установка ВЫТЯЖКИ с подключением к воздуховоду (без прокладки кабеля )</t>
  </si>
  <si>
    <t>Разборка СТОЛА</t>
  </si>
  <si>
    <t xml:space="preserve">Разборка СТОЛА углового </t>
  </si>
  <si>
    <t>Сборка СТОЛА углового</t>
  </si>
  <si>
    <t>Разборка ШКАФА-КУПЕ</t>
  </si>
  <si>
    <t xml:space="preserve"> - до 30 кг</t>
  </si>
  <si>
    <t xml:space="preserve"> - более 30 кг</t>
  </si>
  <si>
    <t xml:space="preserve">                                                                                                    </t>
  </si>
  <si>
    <t xml:space="preserve">ПРИМЕЧАНИЕ:                                                                                                                                                                                          </t>
  </si>
  <si>
    <t>место</t>
  </si>
  <si>
    <t>Проклейка стыков ковролина, линолиума с помощью двухстороннего скотча</t>
  </si>
  <si>
    <t xml:space="preserve"> - Цена работ, не включенных в прейскурант, определяется на договорной основе по взаимному согласию сторон до начала выполнения работ                                                                                                                          </t>
  </si>
  <si>
    <t>ВЫНОС ванны (чугун)</t>
  </si>
  <si>
    <t>Демонтаж ВАННЫ (без выноса)</t>
  </si>
  <si>
    <t>Демонтаж ДУШЕВОЙ КАБИНЫ</t>
  </si>
  <si>
    <t>Демонтаж "ТЮЛЬПАНА"</t>
  </si>
  <si>
    <t xml:space="preserve"> - внутреннего</t>
  </si>
  <si>
    <t xml:space="preserve"> - накладного</t>
  </si>
  <si>
    <t>Демонтаж СТИРАЛЬНОЙ машины</t>
  </si>
  <si>
    <t xml:space="preserve"> - типа "Армстронг"</t>
  </si>
  <si>
    <t>Установка ДОВОДЧИКА:</t>
  </si>
  <si>
    <t>Установка СТЕКЛА</t>
  </si>
  <si>
    <t>М А Л Я Р Н Ы Е   Р А Б О Т Ы</t>
  </si>
  <si>
    <t>Демонтаж ПРИБОРА УЧЕТА (счетчика) электроэнергии</t>
  </si>
  <si>
    <t>Установка держателя (подхвата) для штор</t>
  </si>
  <si>
    <t xml:space="preserve"> - настенного  (до 2,5 м) (без сборки)</t>
  </si>
  <si>
    <t xml:space="preserve"> - настенного  (более 2,5 м) (без сборки)</t>
  </si>
  <si>
    <t xml:space="preserve"> - эркерного</t>
  </si>
  <si>
    <t xml:space="preserve"> - типа СТРУНА</t>
  </si>
  <si>
    <t>Установка БАГЕТА</t>
  </si>
  <si>
    <t xml:space="preserve"> - на пластиковую дверь</t>
  </si>
  <si>
    <t>Врезка ЗАМКА в ПЛАСТИКОВУЮ дверь:</t>
  </si>
  <si>
    <t>Демонтаж БИДЕ (в сборе)</t>
  </si>
  <si>
    <t>Демонтаж УМЫВАЛЬНИКА</t>
  </si>
  <si>
    <t>Демонтаж ПОЛОТЕНЦЕСУШИТЕЛЯ</t>
  </si>
  <si>
    <t>Демонтаж УНИТАЗА (без выноса)</t>
  </si>
  <si>
    <t>Демонтаж сливного БАЧКА унитаза (без выноса)</t>
  </si>
  <si>
    <t>Демонтаж РАДИАТОРА ОТОПЛЕНИЯ (без выноса)</t>
  </si>
  <si>
    <t>Демонтаж ТРУБ водоснабжения</t>
  </si>
  <si>
    <t>Демонтаж ШТАНГИ для душа</t>
  </si>
  <si>
    <t>Демонтаж ОБВЯЗКИ чугунной</t>
  </si>
  <si>
    <t>Демонтаж ГИБКОЙ ПОДВОДКИ (шлангов)</t>
  </si>
  <si>
    <t>ПОДКЛЮЧЕНИЕ БЫТОВОЙ ТЕХНИКИ, ДУШЕВЫХ КАБИН, ГИДРОМАССАЖНЫХ ВАНН И ДР. ПРИБОРОВ</t>
  </si>
  <si>
    <t>Сборка СТОЛА журнального</t>
  </si>
  <si>
    <t>Сборка ТУМБЫ под ТВ (дерево)</t>
  </si>
  <si>
    <t>Сборка ТУМБЫ под ТВ (стекло, комбинированная)</t>
  </si>
  <si>
    <t>Разборка СЕКЦИИ корпусной мебели</t>
  </si>
  <si>
    <t>Установка ШТАНГИ для шторки в ванной комнате</t>
  </si>
  <si>
    <t>Изготовление декоративных ПАННО</t>
  </si>
  <si>
    <t>ПЛИТОЧНЫЕ работы до 3 м.</t>
  </si>
  <si>
    <t>Укладка МОЗАЙКИ</t>
  </si>
  <si>
    <t xml:space="preserve"> - сложной</t>
  </si>
  <si>
    <t>Установка КОЛОНКИ ГИДРОМАССАЖНОЙ:</t>
  </si>
  <si>
    <t xml:space="preserve"> - под КАБИНУ ДУШЕВУЮ (1,0х1,0 м)</t>
  </si>
  <si>
    <t xml:space="preserve"> - до 3 см                       </t>
  </si>
  <si>
    <t xml:space="preserve"> - скол бетона, плинтуса</t>
  </si>
  <si>
    <t>Демонтаж РАСПАЕЧНОЙ КОРОБКИ</t>
  </si>
  <si>
    <t xml:space="preserve">Демонтаж открытой ЭЛЕКТРОПРОВОДКИ </t>
  </si>
  <si>
    <t>Демонтаж АВТОМАТА</t>
  </si>
  <si>
    <t>Демонтаж КОРОБА (гофры)</t>
  </si>
  <si>
    <t>Монтаж ЛАГ</t>
  </si>
  <si>
    <t>Демонтаж ТОЧКИ электрической (розетка, выключатель)</t>
  </si>
  <si>
    <t>Демонтаж ОСВЕТИТЕЛЬНОГО ПРИБОРА (люстра, светильник, бра)</t>
  </si>
  <si>
    <t>ВЫНОС ванны (пластиковой)</t>
  </si>
  <si>
    <t>Установка и подключение СУШКИ ДЛЯ РУК</t>
  </si>
  <si>
    <t>Замена ЗАМКА в ПЛАСТИКОВОЙ двери</t>
  </si>
  <si>
    <t>Замена ЗАМКА в ДЕРЕВЯННОЙ двери</t>
  </si>
  <si>
    <t>Замена ЗАМКА в МЕТАЛЛИЧЕСКОЙ двери</t>
  </si>
  <si>
    <t>Врезка ЗАМКА в МЕТАЛЛИЧЕСКУЮ дверь:</t>
  </si>
  <si>
    <t>Демонтаж СМЕСИТЕЛЯ:</t>
  </si>
  <si>
    <t xml:space="preserve"> - сложный (жесткая подводка)</t>
  </si>
  <si>
    <t xml:space="preserve"> - пластик</t>
  </si>
  <si>
    <t xml:space="preserve"> - на металлическую дверь</t>
  </si>
  <si>
    <t>сторна</t>
  </si>
  <si>
    <t>Врезка РУЧКИ – защелки</t>
  </si>
  <si>
    <t>Демонтаж ТРУБ канализации:</t>
  </si>
  <si>
    <t xml:space="preserve"> - пластиковых</t>
  </si>
  <si>
    <t xml:space="preserve"> - чугунных</t>
  </si>
  <si>
    <t xml:space="preserve"> - ДСП</t>
  </si>
  <si>
    <t xml:space="preserve"> - шириной до 30 см</t>
  </si>
  <si>
    <t>Настил ОРГАЛИТА</t>
  </si>
  <si>
    <t>Настил ФАНЕРЫ</t>
  </si>
  <si>
    <t xml:space="preserve"> - под 45°</t>
  </si>
  <si>
    <t xml:space="preserve"> - простая установка</t>
  </si>
  <si>
    <t>Настил ЛИНОЛИУМА</t>
  </si>
  <si>
    <t>Настил КОВРОЛИНА (без клеевой основы)</t>
  </si>
  <si>
    <t xml:space="preserve"> - в кирпичной стене толщиной 1/2 кирпича</t>
  </si>
  <si>
    <t xml:space="preserve"> - двупольной (коробка + полотно)</t>
  </si>
  <si>
    <t xml:space="preserve"> - однопольной  (коробка + полотно)</t>
  </si>
  <si>
    <t xml:space="preserve"> - деревянная дверь</t>
  </si>
  <si>
    <t xml:space="preserve"> - железная дверь</t>
  </si>
  <si>
    <t xml:space="preserve"> - на деревянную дверь</t>
  </si>
  <si>
    <t xml:space="preserve"> - в железную дверь</t>
  </si>
  <si>
    <t xml:space="preserve"> - в деревянную дверь</t>
  </si>
  <si>
    <t xml:space="preserve"> - бетон          </t>
  </si>
  <si>
    <t xml:space="preserve"> - бетон </t>
  </si>
  <si>
    <t>Сверление ОТВЕРСТИЯ диаметром более 20 мм / глубиной более 200 мм / в нестандартных поверхностях</t>
  </si>
  <si>
    <t xml:space="preserve"> - до 0,5 м²</t>
  </si>
  <si>
    <t xml:space="preserve"> - от 0,6 м²</t>
  </si>
  <si>
    <t xml:space="preserve"> - более 1 м²</t>
  </si>
  <si>
    <t xml:space="preserve"> - сложный</t>
  </si>
  <si>
    <t>Врезка ЗАМКА в ДЕРЕВЯННУЮ дверь:</t>
  </si>
  <si>
    <t xml:space="preserve">Навеска КОВРА        </t>
  </si>
  <si>
    <t>Установка ЗАМКА МЕБЕЛЬНОГО:</t>
  </si>
  <si>
    <t xml:space="preserve"> - стекло</t>
  </si>
  <si>
    <t xml:space="preserve"> - дерево (ДСП)</t>
  </si>
  <si>
    <t>Установка ШТАПИКА, НАЩЕЛЬНИКА</t>
  </si>
  <si>
    <t>Демонтаж ШТАПИКА, НАЩЕЛЬНИКА</t>
  </si>
  <si>
    <t>Монтаж ДОБОРОВ ДВЕРНЫХ КОРОБОК</t>
  </si>
  <si>
    <t>Устройство ПОРОЖКА керамического</t>
  </si>
  <si>
    <t xml:space="preserve">Устройство ПЛИНТУСА керамического: </t>
  </si>
  <si>
    <t>Установка РАСКЛАДКИ, УГОЛКА пластикового</t>
  </si>
  <si>
    <t xml:space="preserve"> - стандартной (20х30 см)</t>
  </si>
  <si>
    <t xml:space="preserve"> - нестандартной</t>
  </si>
  <si>
    <t xml:space="preserve"> - под углом 45°</t>
  </si>
  <si>
    <t xml:space="preserve"> - готового</t>
  </si>
  <si>
    <t xml:space="preserve"> - из плитки</t>
  </si>
  <si>
    <t xml:space="preserve"> - до 1 см</t>
  </si>
  <si>
    <t xml:space="preserve"> - последующий 0.5 см</t>
  </si>
  <si>
    <t xml:space="preserve"> - под ВАННУ</t>
  </si>
  <si>
    <t xml:space="preserve"> - из пазогребневого блока</t>
  </si>
  <si>
    <t xml:space="preserve"> - из пеноблоков</t>
  </si>
  <si>
    <t xml:space="preserve"> - толщиной 1 кирпич</t>
  </si>
  <si>
    <t xml:space="preserve"> - толщиной ½ кирпича</t>
  </si>
  <si>
    <t xml:space="preserve"> - последующие 5 см</t>
  </si>
  <si>
    <t xml:space="preserve"> - с обжигом</t>
  </si>
  <si>
    <t xml:space="preserve"> - без обжига</t>
  </si>
  <si>
    <t>Заделка ЩЕЛЕЙ, рустов герметиком</t>
  </si>
  <si>
    <t>Армирование стен, потолка малярной СЕТКОЙ</t>
  </si>
  <si>
    <t>Регулировка и укрепление ПЕТЕЛЬ МЕБЕЛЬНЫХ</t>
  </si>
  <si>
    <t>Крепеж ФУРНИТУРЫ МЕБЕЛЬНОЙ на фасад</t>
  </si>
  <si>
    <t>Изготовление ШКАФА ВСТРОЕННОГО, АНТРЕСОЛИ</t>
  </si>
  <si>
    <t>Отделка СТЫКА между потолком и стеной</t>
  </si>
  <si>
    <t>Окраска БЛОКА ОКОННОГО:</t>
  </si>
  <si>
    <t>Окраска БЛОКА ДВЕРНОГО с подготовкой</t>
  </si>
  <si>
    <t>Установка ПОРОЖКА (метал.)</t>
  </si>
  <si>
    <t>Настил ДОСКИ ПОЛОВОЙ евростадарт</t>
  </si>
  <si>
    <t xml:space="preserve">Настил ДОСКИ ПАРКЕТНОЙ: </t>
  </si>
  <si>
    <t xml:space="preserve">Настил ЛАМИНАТА: </t>
  </si>
  <si>
    <t>Настил КОВРОВОГО ПЛИТОЧНОГО ПОКРЫТИЯ</t>
  </si>
  <si>
    <t xml:space="preserve"> - вагонка</t>
  </si>
  <si>
    <t xml:space="preserve"> - стеновые панели (МДФ, пластик)</t>
  </si>
  <si>
    <t>Оклейка потолка ПЛИТАМИ (ПАНЕЛЯМИ) ПЕНОПЛАСТОВЫМИ без подготовки</t>
  </si>
  <si>
    <t>Установка УГОЛКА декоративного (защитного) пластикового</t>
  </si>
  <si>
    <t>Установка СУШИЛКИ ДЛЯ БЕЛЬЯ:</t>
  </si>
  <si>
    <t xml:space="preserve"> - настенная</t>
  </si>
  <si>
    <t xml:space="preserve"> - потолочная</t>
  </si>
  <si>
    <t>Устройство СТЯЖКИ чистовой самовыравнивающейся смесью</t>
  </si>
  <si>
    <t>Установка РЕШЕТКИ ВЕНТИЛЯЦИОННОЙ</t>
  </si>
  <si>
    <t xml:space="preserve"> - однопольной со стеклом</t>
  </si>
  <si>
    <t xml:space="preserve"> - типа "ГАРМОШКА"</t>
  </si>
  <si>
    <t>Монтаж ПЛИНТУСА (пол):</t>
  </si>
  <si>
    <t>Демонтаж КЛАДКИ КИРПИЧНОЙ:    - толщиной в 1/2 кирпича</t>
  </si>
  <si>
    <t xml:space="preserve"> - Устранение неисправностей с повышенным уровнем сложности ремонта выполняется по договорным ценам по взаимному согласию сторон</t>
  </si>
  <si>
    <t>точка</t>
  </si>
  <si>
    <t>Монтаж готовой АРКИ в проеме</t>
  </si>
  <si>
    <t>Установка ПЕРЕХОДА (метал.)</t>
  </si>
  <si>
    <t>Демонтаж САНТЕХНИЧЕСКОЙ КАБИНЫ</t>
  </si>
  <si>
    <t xml:space="preserve">Навеска ПОЛКИ, ШКАФА:  </t>
  </si>
  <si>
    <t>Сборка ПОДСТОЛЬЯ под мойку</t>
  </si>
  <si>
    <t>Установка ОГРАНИЧИТЕЛЯ открывания двери</t>
  </si>
  <si>
    <t>Навеска АКСЕССУАРОВ в ванной, туалетной комнате - 2 точки крепления</t>
  </si>
  <si>
    <t>Навеска АКСЕССУАРОВ (предметов дизайна и обихода) на стены - 1 точка крепления</t>
  </si>
  <si>
    <t>Ремонт (укрепление) ЗАМКА</t>
  </si>
  <si>
    <t>Установка гидромассажной колонки с электрооборудованием</t>
  </si>
  <si>
    <t>Ремонт (укрепление) ДОВОДЧИКА</t>
  </si>
  <si>
    <t>Сборка КРОВАТИ односпальной</t>
  </si>
  <si>
    <t>Сборка КРОВАТИ двуспальной</t>
  </si>
  <si>
    <t>Сборка ВЕШАЛКИ напольной</t>
  </si>
  <si>
    <t>м.п.</t>
  </si>
  <si>
    <t>Устройство КЕРАМЗИТНОЙ засыпки</t>
  </si>
  <si>
    <t>Сборка СЕКЦИИ шкафа, стеллажа, серванта, комода, тумбы</t>
  </si>
  <si>
    <t>м/п</t>
  </si>
  <si>
    <t xml:space="preserve">Монтаж подвесных потолка из ГКЛ многоуровневого сложной конфигурации </t>
  </si>
  <si>
    <t>Очистка откосов от старой краски</t>
  </si>
  <si>
    <t>Очистка откосов от штукатурки</t>
  </si>
  <si>
    <t>Очиска оконных  рам от старой краски</t>
  </si>
  <si>
    <t>Очистка дверного блока от старой краски</t>
  </si>
  <si>
    <t>Очистка потолка от неводных красок</t>
  </si>
  <si>
    <t>Очистка потолка от водных красок</t>
  </si>
  <si>
    <t>Очистка потолка от шпатлевки</t>
  </si>
  <si>
    <t>Очистка стен от не водных красок</t>
  </si>
  <si>
    <t>Очистка стен от водных красок</t>
  </si>
  <si>
    <t>Очистка стен от шпатлевки</t>
  </si>
  <si>
    <t>Очистка стен от штукатурки</t>
  </si>
  <si>
    <t>Очистка потолка от штукатурки</t>
  </si>
  <si>
    <t>Срубка потолочного плинтуса (галтели)</t>
  </si>
  <si>
    <t>Частичное выравнивание гипсовым раствором стен, углов и примыканий без установки маяков</t>
  </si>
  <si>
    <t>Декоративное окрашивание потолков и стен (мультиколор)</t>
  </si>
  <si>
    <t>Антисептирование, огнезащита и изоляция древесины водными составами</t>
  </si>
  <si>
    <t>Окраска откосов</t>
  </si>
  <si>
    <t>Снятие старых обоев со стен 1-2 слоя.</t>
  </si>
  <si>
    <t>Снятие старых обоев с потолка 1-2 слоя.</t>
  </si>
  <si>
    <t>Дополнительный намет под штукатурку стен до 20мм</t>
  </si>
  <si>
    <t xml:space="preserve"> Демонтаж керамической плитки                       </t>
  </si>
  <si>
    <t xml:space="preserve"> частичная зачистка от краски  до 1 см</t>
  </si>
  <si>
    <t>Финишная шпатлевка стен под окраску</t>
  </si>
  <si>
    <t>Финишная шпатлевка потолков под окраску</t>
  </si>
  <si>
    <t>Финишная шпатлевка откосов под окраску</t>
  </si>
  <si>
    <t>Устройство сухих полов Knauf</t>
  </si>
  <si>
    <t>Подготовка стен и перегородок под облицовку плиткой</t>
  </si>
  <si>
    <t>Резка твердых сортов плитки</t>
  </si>
  <si>
    <t>Прирезка плитки на "ус"</t>
  </si>
  <si>
    <t>Облицовка ступеней керамической плиткой</t>
  </si>
  <si>
    <t>Облицовка стен диким камнем</t>
  </si>
  <si>
    <t xml:space="preserve">Устройство  цементно-песчаной стяжки толщиной до 40мм </t>
  </si>
  <si>
    <t>м2</t>
  </si>
  <si>
    <t xml:space="preserve"> - Выполнение работ с 19.00 до 21.00 оплачивается с наценкой 20%</t>
  </si>
  <si>
    <t xml:space="preserve"> - Выполнение работ после 21.00 оплачивается с наценкой 50%</t>
  </si>
  <si>
    <t>Демонтаж фасадных блоков</t>
  </si>
  <si>
    <t>Демонтаж внутренних перегородок из гипсоблоков</t>
  </si>
  <si>
    <t>Демонтаж оконного блока (без сохранения)</t>
  </si>
  <si>
    <t>Демонтаж входной двери (без выноса)</t>
  </si>
  <si>
    <t>Демонтаж душ-массажа в душевой кабине</t>
  </si>
  <si>
    <t>Демонтаж  блоков керамзитобетонных с утеплителем до 300 мм</t>
  </si>
  <si>
    <t>Демонтаж балок несущих</t>
  </si>
  <si>
    <t>Демонтаж подоконной стяжки</t>
  </si>
  <si>
    <t>Монтаж ШУМОИЗОЛЯЦИИ (утеплителя пробкового)</t>
  </si>
  <si>
    <t xml:space="preserve">Монтаж фольги, гидро и пароизоляции </t>
  </si>
  <si>
    <t>Устройство торцевой части подвесного потолка из ГКЛ с перепадом высоты прямоугольной формы, усиление фанерой.</t>
  </si>
  <si>
    <t>Монтаж временной двери</t>
  </si>
  <si>
    <t>Монтаж лючка потолочного</t>
  </si>
  <si>
    <t>Монтаж кронштейнов для крепления декоративного карниза</t>
  </si>
  <si>
    <t>Устройство плоскости в стене (под наличник)</t>
  </si>
  <si>
    <t xml:space="preserve">Монтаж базальтовой шумоизоляции </t>
  </si>
  <si>
    <t>Формовка по радиусу уголка дюралевого</t>
  </si>
  <si>
    <t xml:space="preserve">Армирование внешних углов </t>
  </si>
  <si>
    <t>Шпатлевка потолка (черновая)</t>
  </si>
  <si>
    <t>Шпатлевка стен (черновая)</t>
  </si>
  <si>
    <t>Расшивка стен, перешпаклевка</t>
  </si>
  <si>
    <t>Зачистка  водопроводных и труб отопления</t>
  </si>
  <si>
    <t>Демонтаж гидроизоляции (рулонной)</t>
  </si>
  <si>
    <t xml:space="preserve">Устройство шаблона </t>
  </si>
  <si>
    <t>Демонтаж электрощита</t>
  </si>
  <si>
    <t xml:space="preserve">   - из ГКЛ</t>
  </si>
  <si>
    <t xml:space="preserve">Демонтаж ПОТОЛКА подвесного:   </t>
  </si>
  <si>
    <t xml:space="preserve">  - реечного</t>
  </si>
  <si>
    <t xml:space="preserve">  -армстронг</t>
  </si>
  <si>
    <t>Установка декоративной вентиляционной решетки</t>
  </si>
  <si>
    <t>Укладка плитки мозаичной (фартук)</t>
  </si>
  <si>
    <t>Установка бардюра алюминиевого</t>
  </si>
  <si>
    <t>Затирка плиточных швов стен (эпоксидная затирка)</t>
  </si>
  <si>
    <t>Укладка клинкерной плитки</t>
  </si>
  <si>
    <t>Затирка клинкерной плитки</t>
  </si>
  <si>
    <t>Укладка плитки кабанчик</t>
  </si>
  <si>
    <t>Укладка мрамора</t>
  </si>
  <si>
    <t>Резка мрамора</t>
  </si>
  <si>
    <t>Затирка мозаичных швов</t>
  </si>
  <si>
    <t>Штукатурка декоративная (типа шелк)</t>
  </si>
  <si>
    <t xml:space="preserve"> - штучный паркет</t>
  </si>
  <si>
    <t>Шлифовка фанеры</t>
  </si>
  <si>
    <t>Шлифовка паркета (плоскошлифовальными машинами)</t>
  </si>
  <si>
    <t>Грунтовка паркета</t>
  </si>
  <si>
    <t>Шпатлевка паркета</t>
  </si>
  <si>
    <t>Лакировка паркета (3 уровня)</t>
  </si>
  <si>
    <t>Шлифовка лака</t>
  </si>
  <si>
    <t>Защита полов оргалитом и пенофолом</t>
  </si>
  <si>
    <t>Тонировка паркета</t>
  </si>
  <si>
    <t>Гидроизоляция швов паркетной доски гелем</t>
  </si>
  <si>
    <t>Поклейка на потолок декоративной фрески</t>
  </si>
  <si>
    <t xml:space="preserve">Фиксация монтажной пеной технических отверстий </t>
  </si>
  <si>
    <t xml:space="preserve"> - наборный паркет (художественный)</t>
  </si>
  <si>
    <t xml:space="preserve">Монтаж АРКИ в проёме (ГКЛ, мет. каркас) </t>
  </si>
  <si>
    <t>Реставрация: Циклевка, шлифовка, шпатлевка и лакировка ПАРКЕТА (3 слоя)</t>
  </si>
  <si>
    <t>Демонтаж стены высокоармированной бетонной (до 250 мм)</t>
  </si>
  <si>
    <t>Поклейка обоев (усложненая конфигурацией стен)</t>
  </si>
  <si>
    <t>Покраска стен (усложненая конфигурацией стен)</t>
  </si>
  <si>
    <t>Оклеевание стен флизелиновым полотном</t>
  </si>
  <si>
    <t>Оклеевание потолков флизелиновым полотном</t>
  </si>
  <si>
    <t>Оклеевание откосов флизелиновым полотном</t>
  </si>
  <si>
    <t>Оклейка потолка ОБОЯМИ под покраску</t>
  </si>
  <si>
    <t>Устройство декоративной штукатурки (ПОТОЛКИ)</t>
  </si>
  <si>
    <t>Демонтаж стяжки пескобетонной (слой 50 мм)</t>
  </si>
  <si>
    <t>Гидроизоляция рулонным материалом</t>
  </si>
  <si>
    <t xml:space="preserve">Устройство  цементно-песчаной стяжки толщиной  40-70мм </t>
  </si>
  <si>
    <t>Устройство КЕРАМЗИТНОЙ засыпки в растворе</t>
  </si>
  <si>
    <t>Монтаж технических люков (сантехнических)</t>
  </si>
  <si>
    <t>Нанесение изолируещего слоя на потолок Грин Глу.</t>
  </si>
  <si>
    <t>Монтаж откосов потолок</t>
  </si>
  <si>
    <t>Монтаж минплиты в каркасе потолка</t>
  </si>
  <si>
    <t>Настил ФАНЕРЫ на двухкомпонентный клей 2 уровня.</t>
  </si>
  <si>
    <t>Монтаж доскового массива</t>
  </si>
  <si>
    <t>Шпатлевка потолка под обои</t>
  </si>
  <si>
    <t>Шлифовка стен</t>
  </si>
  <si>
    <t>Шлифовка потолков</t>
  </si>
  <si>
    <t>Шлифовка откосов</t>
  </si>
  <si>
    <t>Поклейка обоев (текстильными)</t>
  </si>
  <si>
    <t>Поклейка обоев (структурными обоями под покраску)</t>
  </si>
  <si>
    <t>Монтаж КАРНИЗОВ потолочного шириной до 100 мм</t>
  </si>
  <si>
    <t>Монтаж КАРНИЗОВ потолочного шириной от 100 -200мм</t>
  </si>
  <si>
    <t>Монтаж КАРНИЗОВ потолочного шириной от 200 и выше</t>
  </si>
  <si>
    <t>Шпатлевка карнизов до 100мм</t>
  </si>
  <si>
    <t>Шпатлевка карнизов от 100-200 мм</t>
  </si>
  <si>
    <t>Шпатлевка карнизов от 200 мм и выше</t>
  </si>
  <si>
    <t>Окраска  карнизов до 100мм</t>
  </si>
  <si>
    <t>Окраска  карнизов от 100-200 мм</t>
  </si>
  <si>
    <t>Окраска  карнизов от 200 мм и выше</t>
  </si>
  <si>
    <t xml:space="preserve"> - стандартной (30х30 см)</t>
  </si>
  <si>
    <t>Сверление отверстий в керамограните</t>
  </si>
  <si>
    <t>Кладка керамогранита стена</t>
  </si>
  <si>
    <t>Кладка керамогранита стена (стандартный 30х30мм)</t>
  </si>
  <si>
    <t>Кладка керамогранита стена  (не стандартный)</t>
  </si>
  <si>
    <t>Кладка керамогранита на  пол (стандартный 30х30мм)</t>
  </si>
  <si>
    <t>Кладка керамогранита на пол  (не стандартный)</t>
  </si>
  <si>
    <t>Шпатлевка откосов (черновая)</t>
  </si>
  <si>
    <t>Монтаж каркаса потолка</t>
  </si>
  <si>
    <t>Монтаж  ГКЛ 2-х уровневого потолка (в два слоя)</t>
  </si>
  <si>
    <t>Монтаж  ГКЛ 2-х уровневого потолка сложной конфигурации (в два слоя)</t>
  </si>
  <si>
    <t xml:space="preserve"> - простая установка (на подложку без клея)</t>
  </si>
  <si>
    <t xml:space="preserve"> - 45° (на подложку без клея)</t>
  </si>
  <si>
    <t>Шпатлевка стен под обои (тяжелый винил)</t>
  </si>
  <si>
    <t>Установка малярного уголка на торцевые элементы потолка</t>
  </si>
  <si>
    <t>Монтаж шумоизоляции ЗИПС</t>
  </si>
  <si>
    <t>Шлифовка карнизов до 100мм</t>
  </si>
  <si>
    <t>Шлифовка карнизов от 100-200 мм</t>
  </si>
  <si>
    <t>Шлифовка карнизов от 200 мм и выше</t>
  </si>
  <si>
    <t>Монтаж вибро-подвесов (с устройств, и заделкой пазух)</t>
  </si>
  <si>
    <t>Изоляция периметров пастой Грин Глу</t>
  </si>
  <si>
    <t>Монтаж армирующей пленки</t>
  </si>
  <si>
    <t>Установка полиуретановых розеток</t>
  </si>
  <si>
    <t>Насечка поверхности  бетонных  стен, перегородок</t>
  </si>
  <si>
    <t>Срубка наплывов бетона на стенах до 20 мм</t>
  </si>
  <si>
    <t xml:space="preserve"> -  от набелов, загрязнений стен</t>
  </si>
  <si>
    <t xml:space="preserve"> -  от старой краски стен до 30%</t>
  </si>
  <si>
    <t>Установка маяка  (металлического, малярного)</t>
  </si>
  <si>
    <t>м3</t>
  </si>
  <si>
    <t>ГИДРО-ТЕПЛОИЗОЛЯЦИЯ</t>
  </si>
  <si>
    <t>Устройство горизонтальной оклеечной гидроизоляции в 2 слоя</t>
  </si>
  <si>
    <t>Устройство вертикальной оклеечной гидроизоляции в 2 слоя</t>
  </si>
  <si>
    <t>Устройство вертикальной обмазочной битумной гидроизоляции в 2 слоя</t>
  </si>
  <si>
    <t>Утепление цоколя экструз. Пенополистеролом с защитой</t>
  </si>
  <si>
    <t>Устройство горизонтальной гидроизоляции по фундаментам насухо в 2 слоя</t>
  </si>
  <si>
    <t>КОНСТРУКЦИИ ИЗ КИРПИЧА И БЛОКОВ</t>
  </si>
  <si>
    <t>Кирпичная кладка армированных стен толщиной 380мм</t>
  </si>
  <si>
    <t>Сложная кирпичная кладка армированых стен толщиной 380мм</t>
  </si>
  <si>
    <t>Кирпичная кладка армированных перегородок толщиной 120мм</t>
  </si>
  <si>
    <t>Облицовка стен простым кирпичом с утеплением</t>
  </si>
  <si>
    <t>Сложная облицовка стен простым кирпичом с утеплением</t>
  </si>
  <si>
    <t>Облицовка стен облицовочным кирпичом с утеплением</t>
  </si>
  <si>
    <t>Сложная облицовка стен облицовочным кирпичом с утепление</t>
  </si>
  <si>
    <t>Кладка стен из пеноблоков</t>
  </si>
  <si>
    <t>Сложная кладка стен из пеноблоков</t>
  </si>
  <si>
    <t>Демонтаж экрана под ванной (кирпич, плитка)</t>
  </si>
  <si>
    <t>Очистка штроб от штукатурки</t>
  </si>
  <si>
    <t>Д Е М О Н Т А Ж Н Ы Е  Р А Б О Т Ы</t>
  </si>
  <si>
    <t>Грунтовка ОТКОСОВ (один раз)</t>
  </si>
  <si>
    <t xml:space="preserve"> - в бетонной перегородке толщиной до 250 см</t>
  </si>
  <si>
    <t>Расшивка меж плиточных швов под отделку</t>
  </si>
  <si>
    <t>Удаление старой побелки</t>
  </si>
  <si>
    <t>Грунтовка СТЕН (один слой)</t>
  </si>
  <si>
    <t>Шпатлевка стен под покраску (в комплексе без армирования)</t>
  </si>
  <si>
    <t>Окраска стен водоэмульсионной краской (один слой)</t>
  </si>
  <si>
    <t>Окраска стен, латексной, масляной, алкидной краской (один слой)</t>
  </si>
  <si>
    <t>Поклейка обоев (в два уровня бумажными)</t>
  </si>
  <si>
    <t>Поклейка обоев (сложных, с совмещением рисунка)</t>
  </si>
  <si>
    <t>Поклейка обоев (виниловыми, стеклообоями, плёнкой)</t>
  </si>
  <si>
    <t>Грунтовка ПОТОЛКА (один слой)</t>
  </si>
  <si>
    <t>Шпатлевка потолка под покраску (в комплексе без армирования)</t>
  </si>
  <si>
    <t>Окраска ПОТОЛКА (акрилатная, водоэмульсионная, один слой)</t>
  </si>
  <si>
    <t>Окраска ПОТОЛКА (латексная, маслянная, один слой)</t>
  </si>
  <si>
    <t>Грунтовка торцевых элементов потолка (один раз)</t>
  </si>
  <si>
    <t>Шпатлевка черновая торцевых элементов потолка по периметру</t>
  </si>
  <si>
    <t>Оклеевание торцевых элементов флизелиновым полотном</t>
  </si>
  <si>
    <t>Шлифовка торцевых элементов потолка</t>
  </si>
  <si>
    <t>Окраска торцевых элементов потолка</t>
  </si>
  <si>
    <t>Лакирование вагонки (два слоя)</t>
  </si>
  <si>
    <t xml:space="preserve"> - пола (один слой)</t>
  </si>
  <si>
    <t xml:space="preserve"> - обработка полов Праймером ( один слой)</t>
  </si>
  <si>
    <t>Обработка поверхности противогрибковым составом (один слой)</t>
  </si>
  <si>
    <t>Окраска ПОЛА (три слоя)</t>
  </si>
  <si>
    <t>Лакирование поверхностей  ПОЛА (три слоя)</t>
  </si>
  <si>
    <t>Окраска, лакировка ПЛИНТУСА, НАЛИЧНИКА (до готовности)</t>
  </si>
  <si>
    <t>Оклейка обоями торцевых элементов</t>
  </si>
  <si>
    <t>Окраска РАДИАТОРА ОТОПЛЕНИЯ ( одна секция)</t>
  </si>
  <si>
    <t>Очистка труб отопления от старой краски</t>
  </si>
  <si>
    <t>Обработка окон жидким полиэтиленом (один слой)</t>
  </si>
  <si>
    <t>Высококачественное оштукатуривание балок, пилястр, ниш с откосами  (до 20 мм)</t>
  </si>
  <si>
    <t>Улучшенное оштукатуривание стен и перегородок гипсовым раствором (до 20 мм)</t>
  </si>
  <si>
    <t>Высококачественное оштукатуривание стен и перегородок гипсовым раствором (толщиной до 20 мм)</t>
  </si>
  <si>
    <t>Высококачественное оштукатуривание стен и перегородок криволинейной формы     ( толщиной до 20 мм)</t>
  </si>
  <si>
    <t>Укрытие стяжки, проливка стяжки в течении 2-х недель</t>
  </si>
  <si>
    <t>Устройство СТЯЖКИ чистовой самовыравнивающейся смесью до 40 мм</t>
  </si>
  <si>
    <t xml:space="preserve"> - реечного ванна</t>
  </si>
  <si>
    <t xml:space="preserve"> - реечного туалет</t>
  </si>
  <si>
    <t>Настил ДОСКИ ПОЛОВОЙ(черновой)</t>
  </si>
  <si>
    <t>Настил пробкового покрытия на пол</t>
  </si>
  <si>
    <t>Лакировка пробкового покрытия за три раза</t>
  </si>
  <si>
    <t>С Т Е Н Ы</t>
  </si>
  <si>
    <t>Монтаж пенопласта на внутрених пергородках</t>
  </si>
  <si>
    <t>Устройство бордюра керамического</t>
  </si>
  <si>
    <t>Кладка декоративного бордюра</t>
  </si>
  <si>
    <t>Устройство карниза керамического</t>
  </si>
  <si>
    <t>Вставка из стеклоблоков поштучно</t>
  </si>
  <si>
    <t xml:space="preserve">Демонтаж ПЕРЕГОРОДКИ:      </t>
  </si>
  <si>
    <t xml:space="preserve"> - ГКЛ (в два слоя)</t>
  </si>
  <si>
    <t>Монтаж каркаса торцевой части подвесного потолка</t>
  </si>
  <si>
    <t xml:space="preserve"> - дерево натуральное</t>
  </si>
  <si>
    <t xml:space="preserve"> - дерево шпонированное, ламинированное</t>
  </si>
  <si>
    <t>Заполнение деформационных швов на полах</t>
  </si>
  <si>
    <t>Настил ЛИНОЛИУМА (коммерческого)</t>
  </si>
  <si>
    <t>Монтаж наличника (шпонированного, ламинированного)</t>
  </si>
  <si>
    <t>Резка нового ДВЕРНОГО ПРОЕМА:   (увиличение)</t>
  </si>
  <si>
    <t xml:space="preserve"> - в гипсолите (150-300 мм)</t>
  </si>
  <si>
    <t xml:space="preserve"> - в бетонной перегородке толщиной до 100 мм</t>
  </si>
  <si>
    <t xml:space="preserve"> - в бетонной перегородке толщиной до 180 мм</t>
  </si>
  <si>
    <t>Установка ВАРОЧНОЙ панели (на готовое подстолье с подключением)</t>
  </si>
  <si>
    <t>Изготовление дверного проема</t>
  </si>
  <si>
    <t xml:space="preserve"> - в гипсобетонных стенах/ перегородках 150-300 мм</t>
  </si>
  <si>
    <t xml:space="preserve"> - в бетонной перегородке толщиной от  100 -250 мм</t>
  </si>
  <si>
    <t xml:space="preserve"> - в гипсокарт онных перегородках</t>
  </si>
  <si>
    <t>Подключение ДУХОВОГО шкафа (с установкой)</t>
  </si>
  <si>
    <t xml:space="preserve">Установка и подключение вентилятора в ВЫТЯЖКЕ (канального). </t>
  </si>
  <si>
    <t>Установка ВАННА с гидромассажем</t>
  </si>
  <si>
    <t>Подключение ВАННЫ с г/м, ДУШЕВОЙ кабины (электрика, сантехника)</t>
  </si>
  <si>
    <t xml:space="preserve"> - проточного  </t>
  </si>
  <si>
    <t xml:space="preserve"> - накопительного </t>
  </si>
  <si>
    <t xml:space="preserve">Подключение СТИРАЛЬНОЙ, ПОСУДОМОЕЧНОЙ машины (с электрикой) </t>
  </si>
  <si>
    <t xml:space="preserve"> - в кирпичных стенах (от 100-160 мм)</t>
  </si>
  <si>
    <t xml:space="preserve"> - в кирпичных стенах (от 160-240 мм)</t>
  </si>
  <si>
    <t>ГРУНТОВКА бетонконтактом:</t>
  </si>
  <si>
    <t>Армирование сеткой  под стяжку</t>
  </si>
  <si>
    <t>Армирование сеткой  стен</t>
  </si>
  <si>
    <t>Монтаж УГОЛКА ДУШЕВОГО ( шторки)</t>
  </si>
  <si>
    <t>Укладка подложки полиуретановой</t>
  </si>
  <si>
    <t>Укладка подложки пробковой</t>
  </si>
  <si>
    <t>Армирование стен  малярной СЕТКОЙ</t>
  </si>
  <si>
    <t>Штукатурка декоративная (объемная)</t>
  </si>
  <si>
    <t>Поклейка обоев (бумага, винил)</t>
  </si>
  <si>
    <t>Поклейка бордюров обойных</t>
  </si>
  <si>
    <t>Грунтовка торцевых элементов (один раз)</t>
  </si>
  <si>
    <t>Поклейка обоями торцевых элементов</t>
  </si>
  <si>
    <t xml:space="preserve"> Грунтовка  оконных рам и дверей (один слой)</t>
  </si>
  <si>
    <t>ГРУНТОВКА бетоноконтактом:</t>
  </si>
  <si>
    <t>Демонтаж оконного блока (с сохранением)</t>
  </si>
  <si>
    <t>Демонтаж стяжки пескобетонной (слой 100 мм)</t>
  </si>
  <si>
    <t>Демонтаж коробов из ГКЛ</t>
  </si>
  <si>
    <t>Установка малярного уголка на торцевые элементы стен</t>
  </si>
  <si>
    <t>Грунтовка кирпичных стен под покраску</t>
  </si>
  <si>
    <t>Окраска кирпичных стен (3 слоя)</t>
  </si>
  <si>
    <t>Устройство вент. Каналов</t>
  </si>
  <si>
    <t>Устройство вент. Отверстий</t>
  </si>
  <si>
    <t>Монтаж закладного бруса</t>
  </si>
  <si>
    <t>Монтаж закладных из фанеры под осветительные приборы</t>
  </si>
  <si>
    <t>Грунтовка пола, стен под ПЛИТКУ (один раз)</t>
  </si>
  <si>
    <t>Затирка ШВОВ (стены)</t>
  </si>
  <si>
    <t>Затирка ШВОВ (полы)</t>
  </si>
  <si>
    <t xml:space="preserve">Нанесение клеевой основы (КС) для ковролина, линолеума </t>
  </si>
  <si>
    <t>Заполнение швов в кирпичной кладке, корректировка кирпичной кладки</t>
  </si>
  <si>
    <t>Штукатурка откосов:</t>
  </si>
  <si>
    <t xml:space="preserve">Монтаж перегородки: </t>
  </si>
  <si>
    <t>Монтаж кирпичного технического шкафа</t>
  </si>
  <si>
    <t>Монтаж кирпичного ЭКРАНА под ванну с люком</t>
  </si>
  <si>
    <t>Изготовление подиума:</t>
  </si>
  <si>
    <t>Монтаж  ГКЛ торцевой потолка части пряумоугольной формы (в 2 слоя)</t>
  </si>
  <si>
    <t>Устройство торцевой части подвесного потолка из ГКЛ с перепадом высоты радиусной формы (с каркасом)</t>
  </si>
  <si>
    <t>Демонтаж ламината</t>
  </si>
  <si>
    <t>Цена (руб.)</t>
  </si>
  <si>
    <t xml:space="preserve"> - из бетонна 70 мм</t>
  </si>
  <si>
    <t xml:space="preserve">  - из ГКЛ</t>
  </si>
  <si>
    <t xml:space="preserve">  - из ДСП</t>
  </si>
  <si>
    <t>М О Н Т А Ж Н Ы Е      Р А Б О Т Ы</t>
  </si>
  <si>
    <t>С В Е Р Л Е Н И Е     Р Е З К А</t>
  </si>
  <si>
    <t>П О Л Ы (плотницкие работы)</t>
  </si>
  <si>
    <t>П О Л Ы (малярные работы)</t>
  </si>
  <si>
    <t>П О Т О Л К И из ГКЛВ</t>
  </si>
  <si>
    <t xml:space="preserve">Сантехнические работы                   </t>
  </si>
  <si>
    <t xml:space="preserve">Монтажные работы                            </t>
  </si>
  <si>
    <t xml:space="preserve">Демонтажные работы      </t>
  </si>
  <si>
    <t xml:space="preserve">Штукатурные работы         </t>
  </si>
  <si>
    <t xml:space="preserve">Плиточные работы       </t>
  </si>
  <si>
    <t xml:space="preserve">Малярные работы     </t>
  </si>
  <si>
    <t xml:space="preserve">Интерьерные работы (сборка/разборка МЕБЕЛИ)    </t>
  </si>
  <si>
    <t xml:space="preserve">Подключение бытовой техники и др. приборов     </t>
  </si>
  <si>
    <r>
      <t>Гидроизоляция пола химическая</t>
    </r>
    <r>
      <rPr>
        <sz val="10"/>
        <color indexed="1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(гидроизолирующей пастой)</t>
    </r>
  </si>
  <si>
    <r>
      <t xml:space="preserve">Сверление ОТВЕРСТИЯ в </t>
    </r>
    <r>
      <rPr>
        <b/>
        <shadow/>
        <sz val="10"/>
        <rFont val="Cambria"/>
        <family val="1"/>
        <charset val="204"/>
        <scheme val="major"/>
      </rPr>
      <t>стене/потолке</t>
    </r>
    <r>
      <rPr>
        <shadow/>
        <sz val="10"/>
        <rFont val="Cambria"/>
        <family val="1"/>
        <charset val="204"/>
        <scheme val="major"/>
      </rPr>
      <t xml:space="preserve"> (диаметр до 10 мм, глубина до 100 мм):            </t>
    </r>
  </si>
  <si>
    <r>
      <t xml:space="preserve">Сверление ОТВЕРСТИЯ в </t>
    </r>
    <r>
      <rPr>
        <b/>
        <sz val="10"/>
        <rFont val="Cambria"/>
        <family val="1"/>
        <charset val="204"/>
        <scheme val="major"/>
      </rPr>
      <t>стене/потолке</t>
    </r>
    <r>
      <rPr>
        <sz val="10"/>
        <rFont val="Cambria"/>
        <family val="1"/>
        <charset val="204"/>
        <scheme val="major"/>
      </rPr>
      <t xml:space="preserve"> (диаметр до 20 мм, глубина до 200 мм):  </t>
    </r>
  </si>
  <si>
    <r>
      <t xml:space="preserve"> - импортного, сложной конструкции             </t>
    </r>
    <r>
      <rPr>
        <b/>
        <i/>
        <sz val="10"/>
        <rFont val="Cambria"/>
        <family val="1"/>
        <charset val="204"/>
        <scheme val="major"/>
      </rPr>
      <t>(20 % от стоимости зеркала)</t>
    </r>
  </si>
  <si>
    <r>
      <t xml:space="preserve">Навеска КАРТИН (рамок, фотографий, декоративных пано) – </t>
    </r>
    <r>
      <rPr>
        <b/>
        <sz val="10"/>
        <rFont val="Cambria"/>
        <family val="1"/>
        <charset val="204"/>
        <scheme val="major"/>
      </rPr>
      <t>1 точка крепления</t>
    </r>
    <r>
      <rPr>
        <sz val="10"/>
        <rFont val="Cambria"/>
        <family val="1"/>
        <charset val="204"/>
        <scheme val="major"/>
      </rPr>
      <t xml:space="preserve">: </t>
    </r>
  </si>
  <si>
    <r>
      <t xml:space="preserve">Навеска ПРОБКОВОЙ ДОСКИ, МАГНИТНОЙ ДОСКИ – </t>
    </r>
    <r>
      <rPr>
        <b/>
        <sz val="10"/>
        <rFont val="Cambria"/>
        <family val="1"/>
        <charset val="204"/>
        <scheme val="major"/>
      </rPr>
      <t>1 точка крепления</t>
    </r>
    <r>
      <rPr>
        <sz val="10"/>
        <rFont val="Cambria"/>
        <family val="1"/>
        <charset val="204"/>
        <scheme val="major"/>
      </rPr>
      <t xml:space="preserve">: </t>
    </r>
  </si>
  <si>
    <r>
      <t xml:space="preserve">Монтаж ТЕЛЕВИЗИОННОЙ ПЛАЗМЕННОЙ ПАНЕЛИ </t>
    </r>
    <r>
      <rPr>
        <b/>
        <sz val="10"/>
        <rFont val="Cambria"/>
        <family val="1"/>
        <charset val="204"/>
        <scheme val="major"/>
      </rPr>
      <t>(на бетонную стену)</t>
    </r>
    <r>
      <rPr>
        <sz val="10"/>
        <rFont val="Cambria"/>
        <family val="1"/>
        <charset val="204"/>
        <scheme val="major"/>
      </rPr>
      <t xml:space="preserve">: </t>
    </r>
  </si>
  <si>
    <r>
      <t xml:space="preserve">Установка КРОНШТЕЙНА под TV </t>
    </r>
    <r>
      <rPr>
        <b/>
        <sz val="10"/>
        <rFont val="Cambria"/>
        <family val="1"/>
        <charset val="204"/>
        <scheme val="major"/>
      </rPr>
      <t>(на бетонную стену)</t>
    </r>
    <r>
      <rPr>
        <sz val="10"/>
        <rFont val="Cambria"/>
        <family val="1"/>
        <charset val="204"/>
        <scheme val="major"/>
      </rPr>
      <t>:</t>
    </r>
  </si>
  <si>
    <r>
      <t xml:space="preserve">Установка кронштейнов </t>
    </r>
    <r>
      <rPr>
        <b/>
        <sz val="10"/>
        <rFont val="Cambria"/>
        <family val="1"/>
        <charset val="204"/>
        <scheme val="major"/>
      </rPr>
      <t>(на бетонную стену)</t>
    </r>
  </si>
  <si>
    <t xml:space="preserve"> Цена (руб.)</t>
  </si>
  <si>
    <t>msk-miloro.ru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</si>
</sst>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;[Red]0.00"/>
  </numFmts>
  <fonts count="43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ahoma"/>
      <family val="2"/>
    </font>
    <font>
      <sz val="6"/>
      <name val="Arial Cyr"/>
      <charset val="204"/>
    </font>
    <font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hadow/>
      <sz val="11"/>
      <color indexed="63"/>
      <name val="Cambria"/>
      <family val="1"/>
      <charset val="204"/>
      <scheme val="major"/>
    </font>
    <font>
      <b/>
      <i/>
      <shadow/>
      <sz val="12"/>
      <color indexed="8"/>
      <name val="Cambria"/>
      <family val="1"/>
      <charset val="204"/>
      <scheme val="major"/>
    </font>
    <font>
      <b/>
      <i/>
      <shadow/>
      <sz val="12"/>
      <color indexed="63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i/>
      <shadow/>
      <sz val="14"/>
      <color indexed="63"/>
      <name val="Cambria"/>
      <family val="1"/>
      <charset val="204"/>
      <scheme val="major"/>
    </font>
    <font>
      <b/>
      <i/>
      <shadow/>
      <sz val="11"/>
      <color theme="1" tint="0.34998626667073579"/>
      <name val="Cambria"/>
      <family val="1"/>
      <charset val="204"/>
      <scheme val="major"/>
    </font>
    <font>
      <i/>
      <sz val="11"/>
      <color theme="1" tint="0.34998626667073579"/>
      <name val="Cambria"/>
      <family val="1"/>
      <charset val="204"/>
      <scheme val="major"/>
    </font>
    <font>
      <b/>
      <i/>
      <shadow/>
      <sz val="18"/>
      <color theme="1" tint="0.34998626667073579"/>
      <name val="Cambria"/>
      <family val="1"/>
      <charset val="204"/>
      <scheme val="major"/>
    </font>
    <font>
      <sz val="18"/>
      <color theme="1" tint="0.34998626667073579"/>
      <name val="Arial Cyr"/>
      <charset val="204"/>
    </font>
    <font>
      <b/>
      <i/>
      <shadow/>
      <sz val="14"/>
      <color theme="1" tint="0.34998626667073579"/>
      <name val="Cambria"/>
      <family val="1"/>
      <charset val="204"/>
      <scheme val="major"/>
    </font>
    <font>
      <i/>
      <sz val="14"/>
      <color theme="1" tint="0.34998626667073579"/>
      <name val="Cambria"/>
      <family val="1"/>
      <charset val="204"/>
      <scheme val="major"/>
    </font>
    <font>
      <b/>
      <i/>
      <sz val="14"/>
      <color theme="1" tint="0.34998626667073579"/>
      <name val="Cambria"/>
      <family val="1"/>
      <charset val="204"/>
      <scheme val="major"/>
    </font>
    <font>
      <b/>
      <i/>
      <shadow/>
      <sz val="12"/>
      <color theme="1" tint="0.14999847407452621"/>
      <name val="Cambria"/>
      <family val="1"/>
      <charset val="204"/>
      <scheme val="major"/>
    </font>
    <font>
      <b/>
      <i/>
      <shadow/>
      <sz val="14"/>
      <color theme="1" tint="0.14999847407452621"/>
      <name val="Cambria"/>
      <family val="1"/>
      <charset val="204"/>
      <scheme val="major"/>
    </font>
    <font>
      <b/>
      <i/>
      <sz val="14"/>
      <color theme="1" tint="0.14999847407452621"/>
      <name val="Cambria"/>
      <family val="1"/>
      <charset val="204"/>
      <scheme val="major"/>
    </font>
    <font>
      <i/>
      <shadow/>
      <sz val="12"/>
      <color theme="1" tint="0.14999847407452621"/>
      <name val="Cambria"/>
      <family val="1"/>
      <charset val="204"/>
      <scheme val="major"/>
    </font>
    <font>
      <shadow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hadow/>
      <sz val="10"/>
      <color indexed="63"/>
      <name val="Cambria"/>
      <family val="1"/>
      <charset val="204"/>
      <scheme val="major"/>
    </font>
    <font>
      <i/>
      <shadow/>
      <sz val="10"/>
      <name val="Cambria"/>
      <family val="1"/>
      <charset val="204"/>
      <scheme val="major"/>
    </font>
    <font>
      <b/>
      <shadow/>
      <sz val="10"/>
      <color indexed="63"/>
      <name val="Cambria"/>
      <family val="1"/>
      <charset val="204"/>
      <scheme val="major"/>
    </font>
    <font>
      <shadow/>
      <sz val="10"/>
      <color theme="1"/>
      <name val="Cambria"/>
      <family val="1"/>
      <charset val="204"/>
      <scheme val="major"/>
    </font>
    <font>
      <b/>
      <i/>
      <shadow/>
      <sz val="10"/>
      <color theme="1" tint="0.14999847407452621"/>
      <name val="Cambria"/>
      <family val="1"/>
      <charset val="204"/>
      <scheme val="major"/>
    </font>
    <font>
      <b/>
      <i/>
      <sz val="10"/>
      <color theme="1" tint="0.14999847407452621"/>
      <name val="Cambria"/>
      <family val="1"/>
      <charset val="204"/>
      <scheme val="major"/>
    </font>
    <font>
      <i/>
      <sz val="10"/>
      <color theme="1" tint="0.14999847407452621"/>
      <name val="Cambria"/>
      <family val="1"/>
      <charset val="204"/>
      <scheme val="major"/>
    </font>
    <font>
      <sz val="10"/>
      <color theme="1" tint="0.14999847407452621"/>
      <name val="Arial Cyr"/>
      <charset val="204"/>
    </font>
    <font>
      <sz val="10"/>
      <color theme="1"/>
      <name val="Cambria"/>
      <family val="1"/>
      <charset val="204"/>
      <scheme val="major"/>
    </font>
    <font>
      <sz val="10"/>
      <color indexed="10"/>
      <name val="Cambria"/>
      <family val="1"/>
      <charset val="204"/>
      <scheme val="major"/>
    </font>
    <font>
      <b/>
      <shadow/>
      <sz val="10"/>
      <name val="Cambria"/>
      <family val="1"/>
      <charset val="204"/>
      <scheme val="major"/>
    </font>
    <font>
      <shadow/>
      <sz val="10"/>
      <color rgb="FFFF0000"/>
      <name val="Cambria"/>
      <family val="1"/>
      <charset val="204"/>
      <scheme val="major"/>
    </font>
    <font>
      <i/>
      <sz val="10"/>
      <color theme="1" tint="0.14999847407452621"/>
      <name val="Arial Cyr"/>
      <charset val="204"/>
    </font>
    <font>
      <b/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b/>
      <shadow/>
      <sz val="20"/>
      <color theme="1" tint="0.3499862666707357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7508"/>
        <bgColor indexed="64"/>
      </patternFill>
    </fill>
  </fills>
  <borders count="2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3" borderId="0" xfId="0" applyFill="1"/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/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Alignment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Alignment="1"/>
    <xf numFmtId="0" fontId="6" fillId="0" borderId="0" xfId="0" applyFont="1" applyFill="1"/>
    <xf numFmtId="0" fontId="11" fillId="0" borderId="2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 wrapText="1"/>
    </xf>
    <xf numFmtId="165" fontId="26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2" fontId="29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2" fontId="31" fillId="0" borderId="14" xfId="0" applyNumberFormat="1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center" vertical="top" wrapText="1"/>
    </xf>
    <xf numFmtId="165" fontId="26" fillId="0" borderId="4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165" fontId="35" fillId="0" borderId="4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left" vertical="top" wrapText="1"/>
    </xf>
    <xf numFmtId="2" fontId="27" fillId="0" borderId="4" xfId="0" applyNumberFormat="1" applyFont="1" applyFill="1" applyBorder="1" applyAlignment="1">
      <alignment horizontal="center" vertical="top" wrapText="1"/>
    </xf>
    <xf numFmtId="0" fontId="33" fillId="0" borderId="11" xfId="0" applyFont="1" applyFill="1" applyBorder="1"/>
    <xf numFmtId="9" fontId="26" fillId="0" borderId="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5" fontId="35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164" fontId="26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/>
    <xf numFmtId="2" fontId="30" fillId="0" borderId="4" xfId="0" applyNumberFormat="1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 wrapText="1"/>
    </xf>
    <xf numFmtId="0" fontId="32" fillId="0" borderId="11" xfId="0" applyFont="1" applyFill="1" applyBorder="1"/>
    <xf numFmtId="0" fontId="32" fillId="0" borderId="13" xfId="0" applyFont="1" applyFill="1" applyBorder="1"/>
    <xf numFmtId="0" fontId="25" fillId="0" borderId="6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center" wrapText="1"/>
    </xf>
    <xf numFmtId="2" fontId="27" fillId="0" borderId="4" xfId="0" applyNumberFormat="1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31" fillId="5" borderId="5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vertical="top" wrapText="1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8" fillId="5" borderId="0" xfId="0" applyFont="1" applyFill="1"/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/>
    <xf numFmtId="0" fontId="8" fillId="5" borderId="2" xfId="0" applyFont="1" applyFill="1" applyBorder="1" applyAlignment="1">
      <alignment vertical="center"/>
    </xf>
    <xf numFmtId="0" fontId="6" fillId="5" borderId="0" xfId="0" applyFont="1" applyFill="1" applyBorder="1"/>
    <xf numFmtId="0" fontId="0" fillId="5" borderId="0" xfId="0" applyFill="1"/>
    <xf numFmtId="0" fontId="0" fillId="5" borderId="0" xfId="0" applyFill="1" applyBorder="1"/>
    <xf numFmtId="0" fontId="0" fillId="5" borderId="1" xfId="0" applyFill="1" applyBorder="1"/>
    <xf numFmtId="0" fontId="7" fillId="5" borderId="0" xfId="0" applyFont="1" applyFill="1"/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87508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4"/>
  <sheetViews>
    <sheetView tabSelected="1" view="pageBreakPreview" zoomScale="91" zoomScaleNormal="100" zoomScaleSheetLayoutView="91" workbookViewId="0">
      <selection activeCell="E678" sqref="E678"/>
    </sheetView>
  </sheetViews>
  <sheetFormatPr defaultRowHeight="12.75"/>
  <cols>
    <col min="1" max="1" width="6.28515625" style="148" customWidth="1"/>
    <col min="2" max="2" width="4.7109375" style="3" customWidth="1"/>
    <col min="3" max="3" width="59.42578125" style="14" customWidth="1"/>
    <col min="4" max="4" width="7.85546875" customWidth="1"/>
    <col min="5" max="5" width="16.7109375" customWidth="1"/>
    <col min="6" max="6" width="11.42578125" hidden="1" customWidth="1"/>
    <col min="7" max="7" width="6.85546875" style="4" hidden="1" customWidth="1"/>
    <col min="8" max="8" width="7.140625" style="148" customWidth="1"/>
    <col min="11" max="11" width="3.140625" customWidth="1"/>
    <col min="12" max="12" width="6.140625" customWidth="1"/>
    <col min="14" max="14" width="9" customWidth="1"/>
    <col min="16" max="16" width="9.28515625" customWidth="1"/>
    <col min="20" max="20" width="11.28515625" customWidth="1"/>
  </cols>
  <sheetData>
    <row r="1" spans="1:24" ht="30" customHeight="1">
      <c r="A1" s="149"/>
      <c r="B1" s="140" t="s">
        <v>582</v>
      </c>
      <c r="C1" s="140"/>
      <c r="D1" s="140"/>
      <c r="E1" s="140"/>
      <c r="F1" s="140"/>
      <c r="G1" s="53"/>
      <c r="H1" s="141"/>
    </row>
    <row r="2" spans="1:24" ht="14.25">
      <c r="A2" s="150"/>
      <c r="B2" s="15"/>
      <c r="C2" s="15"/>
      <c r="D2" s="16"/>
      <c r="E2" s="16"/>
      <c r="F2" s="16"/>
      <c r="G2" s="53"/>
      <c r="H2" s="141"/>
    </row>
    <row r="3" spans="1:24" ht="23.25">
      <c r="A3" s="150"/>
      <c r="B3" s="17" t="s">
        <v>64</v>
      </c>
      <c r="C3" s="17"/>
      <c r="D3" s="18"/>
      <c r="E3" s="18"/>
      <c r="F3" s="18"/>
      <c r="G3" s="53"/>
      <c r="H3" s="141"/>
    </row>
    <row r="4" spans="1:24" ht="14.25">
      <c r="A4" s="150"/>
      <c r="B4" s="15"/>
      <c r="C4" s="15"/>
      <c r="D4" s="16"/>
      <c r="E4" s="16"/>
      <c r="F4" s="16"/>
      <c r="G4" s="53"/>
      <c r="H4" s="141"/>
    </row>
    <row r="5" spans="1:24" ht="27.75" customHeight="1">
      <c r="A5" s="150"/>
      <c r="B5" s="20"/>
      <c r="C5" s="20"/>
      <c r="D5" s="21"/>
      <c r="E5" s="21"/>
      <c r="F5" s="21"/>
      <c r="G5" s="53"/>
      <c r="H5" s="141"/>
      <c r="W5" s="1"/>
      <c r="X5" s="1"/>
    </row>
    <row r="6" spans="1:24" ht="27.75" customHeight="1">
      <c r="A6" s="150"/>
      <c r="B6" s="19" t="s">
        <v>564</v>
      </c>
      <c r="C6" s="19"/>
      <c r="D6" s="19"/>
      <c r="E6" s="19"/>
      <c r="F6" s="19"/>
      <c r="G6" s="53"/>
      <c r="H6" s="141"/>
    </row>
    <row r="7" spans="1:24" ht="27.75" customHeight="1">
      <c r="A7" s="150"/>
      <c r="B7" s="19" t="s">
        <v>565</v>
      </c>
      <c r="C7" s="19"/>
      <c r="D7" s="19"/>
      <c r="E7" s="19"/>
      <c r="F7" s="19"/>
      <c r="G7" s="53"/>
      <c r="H7" s="141"/>
    </row>
    <row r="8" spans="1:24" ht="27.75" customHeight="1">
      <c r="A8" s="150"/>
      <c r="B8" s="22" t="s">
        <v>566</v>
      </c>
      <c r="C8" s="22"/>
      <c r="D8" s="22"/>
      <c r="E8" s="22"/>
      <c r="F8" s="22"/>
      <c r="G8" s="53"/>
      <c r="H8" s="141"/>
    </row>
    <row r="9" spans="1:24" ht="27.75" customHeight="1">
      <c r="A9" s="150"/>
      <c r="B9" s="23"/>
      <c r="C9" s="23"/>
      <c r="D9" s="23"/>
      <c r="E9" s="23"/>
      <c r="F9" s="23"/>
      <c r="G9" s="53"/>
      <c r="H9" s="141"/>
    </row>
    <row r="10" spans="1:24" ht="27.75" customHeight="1">
      <c r="A10" s="150"/>
      <c r="B10" s="22" t="s">
        <v>567</v>
      </c>
      <c r="C10" s="22"/>
      <c r="D10" s="22"/>
      <c r="E10" s="22"/>
      <c r="F10" s="22"/>
      <c r="G10" s="53"/>
      <c r="H10" s="141"/>
    </row>
    <row r="11" spans="1:24" ht="27.75" customHeight="1">
      <c r="A11" s="150"/>
      <c r="B11" s="22"/>
      <c r="C11" s="22"/>
      <c r="D11" s="24"/>
      <c r="E11" s="24"/>
      <c r="F11" s="24"/>
      <c r="G11" s="53"/>
      <c r="H11" s="141"/>
    </row>
    <row r="12" spans="1:24" ht="27.75" customHeight="1">
      <c r="A12" s="150"/>
      <c r="B12" s="22" t="s">
        <v>568</v>
      </c>
      <c r="C12" s="22"/>
      <c r="D12" s="22"/>
      <c r="E12" s="22"/>
      <c r="F12" s="22"/>
      <c r="G12" s="53"/>
      <c r="H12" s="141"/>
    </row>
    <row r="13" spans="1:24" ht="27.75" customHeight="1">
      <c r="A13" s="150"/>
      <c r="B13" s="22"/>
      <c r="C13" s="22"/>
      <c r="D13" s="24"/>
      <c r="E13" s="24"/>
      <c r="F13" s="24"/>
      <c r="G13" s="53"/>
      <c r="H13" s="141"/>
    </row>
    <row r="14" spans="1:24" ht="27.75" customHeight="1">
      <c r="A14" s="150"/>
      <c r="B14" s="22" t="s">
        <v>569</v>
      </c>
      <c r="C14" s="22"/>
      <c r="D14" s="22"/>
      <c r="E14" s="22"/>
      <c r="F14" s="22"/>
      <c r="G14" s="53"/>
      <c r="H14" s="141"/>
    </row>
    <row r="15" spans="1:24" ht="27.75" customHeight="1">
      <c r="A15" s="150"/>
      <c r="B15" s="22"/>
      <c r="C15" s="22"/>
      <c r="D15" s="24"/>
      <c r="E15" s="24"/>
      <c r="F15" s="24"/>
      <c r="G15" s="53"/>
      <c r="H15" s="141"/>
      <c r="K15" s="1"/>
    </row>
    <row r="16" spans="1:24" ht="27.75" customHeight="1">
      <c r="A16" s="150"/>
      <c r="B16" s="22" t="s">
        <v>570</v>
      </c>
      <c r="C16" s="22"/>
      <c r="D16" s="22"/>
      <c r="E16" s="22"/>
      <c r="F16" s="22"/>
      <c r="G16" s="53"/>
      <c r="H16" s="141"/>
    </row>
    <row r="17" spans="1:11" ht="27.75" customHeight="1">
      <c r="A17" s="150"/>
      <c r="B17" s="24"/>
      <c r="C17" s="24"/>
      <c r="D17" s="24"/>
      <c r="E17" s="24"/>
      <c r="F17" s="24"/>
      <c r="G17" s="53"/>
      <c r="H17" s="141"/>
    </row>
    <row r="18" spans="1:11" ht="27.75" customHeight="1">
      <c r="A18" s="149"/>
      <c r="B18" s="19" t="s">
        <v>571</v>
      </c>
      <c r="C18" s="19"/>
      <c r="D18" s="19"/>
      <c r="E18" s="19"/>
      <c r="F18" s="19"/>
      <c r="G18" s="53"/>
      <c r="H18" s="141"/>
      <c r="K18" s="1"/>
    </row>
    <row r="19" spans="1:11" ht="38.25" customHeight="1" thickBot="1">
      <c r="B19" s="25"/>
      <c r="C19" s="25"/>
      <c r="D19" s="26"/>
      <c r="E19" s="26"/>
      <c r="F19" s="26"/>
      <c r="G19" s="53"/>
      <c r="H19" s="141"/>
    </row>
    <row r="20" spans="1:11" ht="18.75" customHeight="1">
      <c r="A20" s="151"/>
      <c r="B20" s="28"/>
      <c r="C20" s="29" t="s">
        <v>443</v>
      </c>
      <c r="D20" s="30" t="s">
        <v>44</v>
      </c>
      <c r="E20" s="30" t="s">
        <v>581</v>
      </c>
      <c r="F20" s="30" t="s">
        <v>581</v>
      </c>
      <c r="G20" s="54"/>
      <c r="H20" s="141"/>
    </row>
    <row r="21" spans="1:11" ht="14.25">
      <c r="A21" s="151"/>
      <c r="B21" s="31"/>
      <c r="C21" s="32"/>
      <c r="D21" s="33"/>
      <c r="E21" s="33"/>
      <c r="F21" s="33"/>
      <c r="G21" s="54"/>
      <c r="H21" s="141"/>
    </row>
    <row r="22" spans="1:11" ht="18.75" customHeight="1" thickBot="1">
      <c r="A22" s="151"/>
      <c r="B22" s="34"/>
      <c r="C22" s="35"/>
      <c r="D22" s="36"/>
      <c r="E22" s="36"/>
      <c r="F22" s="36"/>
      <c r="G22" s="54"/>
      <c r="H22" s="141"/>
    </row>
    <row r="23" spans="1:11" ht="14.25">
      <c r="A23" s="151"/>
      <c r="B23" s="55"/>
      <c r="C23" s="37" t="s">
        <v>160</v>
      </c>
      <c r="D23" s="38" t="s">
        <v>46</v>
      </c>
      <c r="E23" s="39">
        <f>F23/100*120</f>
        <v>132</v>
      </c>
      <c r="F23" s="40">
        <v>110</v>
      </c>
      <c r="G23" s="54"/>
      <c r="H23" s="141"/>
    </row>
    <row r="24" spans="1:11" ht="20.25" customHeight="1">
      <c r="A24" s="151"/>
      <c r="B24" s="56"/>
      <c r="C24" s="41" t="s">
        <v>161</v>
      </c>
      <c r="D24" s="42" t="s">
        <v>46</v>
      </c>
      <c r="E24" s="43">
        <f t="shared" ref="E24:E39" si="0">F24/100*120</f>
        <v>180</v>
      </c>
      <c r="F24" s="44">
        <v>150</v>
      </c>
      <c r="G24" s="54"/>
      <c r="H24" s="141"/>
    </row>
    <row r="25" spans="1:11" ht="14.25">
      <c r="A25" s="151"/>
      <c r="B25" s="56"/>
      <c r="C25" s="41" t="s">
        <v>155</v>
      </c>
      <c r="D25" s="42" t="s">
        <v>46</v>
      </c>
      <c r="E25" s="43">
        <f t="shared" si="0"/>
        <v>234</v>
      </c>
      <c r="F25" s="44">
        <v>195</v>
      </c>
      <c r="G25" s="54"/>
      <c r="H25" s="141"/>
    </row>
    <row r="26" spans="1:11" ht="17.25" customHeight="1">
      <c r="A26" s="151"/>
      <c r="B26" s="56"/>
      <c r="C26" s="41" t="s">
        <v>156</v>
      </c>
      <c r="D26" s="42" t="s">
        <v>271</v>
      </c>
      <c r="E26" s="43">
        <f t="shared" si="0"/>
        <v>19.2</v>
      </c>
      <c r="F26" s="44">
        <v>16</v>
      </c>
      <c r="G26" s="54"/>
      <c r="H26" s="141"/>
    </row>
    <row r="27" spans="1:11" ht="14.25">
      <c r="A27" s="151"/>
      <c r="B27" s="56"/>
      <c r="C27" s="41" t="s">
        <v>332</v>
      </c>
      <c r="D27" s="42" t="s">
        <v>46</v>
      </c>
      <c r="E27" s="43">
        <f t="shared" si="0"/>
        <v>2550</v>
      </c>
      <c r="F27" s="44">
        <v>2125</v>
      </c>
      <c r="G27" s="54"/>
      <c r="H27" s="141"/>
    </row>
    <row r="28" spans="1:11" ht="21" customHeight="1">
      <c r="A28" s="151"/>
      <c r="B28" s="56"/>
      <c r="C28" s="41" t="s">
        <v>157</v>
      </c>
      <c r="D28" s="42" t="s">
        <v>46</v>
      </c>
      <c r="E28" s="43">
        <f t="shared" si="0"/>
        <v>148.80000000000001</v>
      </c>
      <c r="F28" s="44">
        <v>124</v>
      </c>
      <c r="G28" s="54"/>
      <c r="H28" s="141"/>
    </row>
    <row r="29" spans="1:11" ht="14.25">
      <c r="A29" s="151"/>
      <c r="B29" s="56"/>
      <c r="C29" s="41" t="s">
        <v>122</v>
      </c>
      <c r="D29" s="42" t="s">
        <v>46</v>
      </c>
      <c r="E29" s="43">
        <f t="shared" si="0"/>
        <v>600</v>
      </c>
      <c r="F29" s="44">
        <v>500</v>
      </c>
      <c r="G29" s="54"/>
      <c r="H29" s="141"/>
    </row>
    <row r="30" spans="1:11" ht="21" customHeight="1">
      <c r="A30" s="151"/>
      <c r="B30" s="56"/>
      <c r="C30" s="41" t="s">
        <v>158</v>
      </c>
      <c r="D30" s="42" t="s">
        <v>271</v>
      </c>
      <c r="E30" s="43">
        <f t="shared" si="0"/>
        <v>55.2</v>
      </c>
      <c r="F30" s="44">
        <v>46</v>
      </c>
      <c r="G30" s="54"/>
      <c r="H30" s="141"/>
    </row>
    <row r="31" spans="1:11" ht="14.25">
      <c r="A31" s="151"/>
      <c r="B31" s="56"/>
      <c r="C31" s="41" t="s">
        <v>112</v>
      </c>
      <c r="D31" s="42" t="s">
        <v>253</v>
      </c>
      <c r="E31" s="43">
        <f t="shared" si="0"/>
        <v>1512</v>
      </c>
      <c r="F31" s="44">
        <v>1260</v>
      </c>
      <c r="G31" s="54"/>
      <c r="H31" s="141"/>
    </row>
    <row r="32" spans="1:11" ht="15" customHeight="1">
      <c r="A32" s="151"/>
      <c r="B32" s="56"/>
      <c r="C32" s="41" t="s">
        <v>441</v>
      </c>
      <c r="D32" s="42" t="s">
        <v>253</v>
      </c>
      <c r="E32" s="43">
        <f t="shared" si="0"/>
        <v>1404</v>
      </c>
      <c r="F32" s="44">
        <v>1170</v>
      </c>
      <c r="G32" s="54"/>
      <c r="H32" s="141"/>
    </row>
    <row r="33" spans="1:8" ht="14.25">
      <c r="A33" s="151"/>
      <c r="B33" s="56"/>
      <c r="C33" s="41" t="s">
        <v>113</v>
      </c>
      <c r="D33" s="42" t="s">
        <v>253</v>
      </c>
      <c r="E33" s="43">
        <f t="shared" si="0"/>
        <v>1716</v>
      </c>
      <c r="F33" s="44">
        <v>1430</v>
      </c>
      <c r="G33" s="54"/>
      <c r="H33" s="141"/>
    </row>
    <row r="34" spans="1:8" ht="23.25" customHeight="1">
      <c r="A34" s="151"/>
      <c r="B34" s="56"/>
      <c r="C34" s="41" t="s">
        <v>117</v>
      </c>
      <c r="D34" s="42" t="s">
        <v>253</v>
      </c>
      <c r="E34" s="43">
        <f t="shared" si="0"/>
        <v>702</v>
      </c>
      <c r="F34" s="44">
        <v>585</v>
      </c>
      <c r="G34" s="54"/>
      <c r="H34" s="141"/>
    </row>
    <row r="35" spans="1:8" ht="15" customHeight="1">
      <c r="A35" s="151"/>
      <c r="B35" s="56"/>
      <c r="C35" s="41" t="s">
        <v>134</v>
      </c>
      <c r="D35" s="42" t="s">
        <v>253</v>
      </c>
      <c r="E35" s="43">
        <f t="shared" si="0"/>
        <v>588</v>
      </c>
      <c r="F35" s="44">
        <v>490</v>
      </c>
      <c r="G35" s="54"/>
      <c r="H35" s="141"/>
    </row>
    <row r="36" spans="1:8" ht="22.5" customHeight="1">
      <c r="A36" s="151"/>
      <c r="B36" s="56"/>
      <c r="C36" s="41" t="s">
        <v>135</v>
      </c>
      <c r="D36" s="42" t="s">
        <v>253</v>
      </c>
      <c r="E36" s="43">
        <f t="shared" si="0"/>
        <v>348</v>
      </c>
      <c r="F36" s="44">
        <v>290</v>
      </c>
      <c r="G36" s="54"/>
      <c r="H36" s="141"/>
    </row>
    <row r="37" spans="1:8" ht="21.75" customHeight="1">
      <c r="A37" s="151"/>
      <c r="B37" s="56"/>
      <c r="C37" s="41" t="s">
        <v>114</v>
      </c>
      <c r="D37" s="42" t="s">
        <v>253</v>
      </c>
      <c r="E37" s="43">
        <f t="shared" si="0"/>
        <v>624</v>
      </c>
      <c r="F37" s="44">
        <v>520</v>
      </c>
      <c r="G37" s="54"/>
      <c r="H37" s="141"/>
    </row>
    <row r="38" spans="1:8" ht="2.25" hidden="1" customHeight="1">
      <c r="A38" s="151"/>
      <c r="B38" s="56"/>
      <c r="C38" s="41" t="s">
        <v>131</v>
      </c>
      <c r="D38" s="42" t="s">
        <v>253</v>
      </c>
      <c r="E38" s="43">
        <f t="shared" si="0"/>
        <v>588</v>
      </c>
      <c r="F38" s="44">
        <v>490</v>
      </c>
      <c r="G38" s="54"/>
      <c r="H38" s="141"/>
    </row>
    <row r="39" spans="1:8" ht="15.75" customHeight="1">
      <c r="A39" s="151"/>
      <c r="B39" s="56"/>
      <c r="C39" s="41" t="s">
        <v>132</v>
      </c>
      <c r="D39" s="42" t="s">
        <v>253</v>
      </c>
      <c r="E39" s="43">
        <f t="shared" si="0"/>
        <v>624</v>
      </c>
      <c r="F39" s="44">
        <v>520</v>
      </c>
      <c r="G39" s="57"/>
      <c r="H39" s="142"/>
    </row>
    <row r="40" spans="1:8" ht="19.5" customHeight="1">
      <c r="A40" s="151"/>
      <c r="B40" s="58"/>
      <c r="C40" s="45" t="s">
        <v>168</v>
      </c>
      <c r="D40" s="42"/>
      <c r="E40" s="43"/>
      <c r="F40" s="44"/>
      <c r="G40" s="54"/>
      <c r="H40" s="141"/>
    </row>
    <row r="41" spans="1:8" ht="13.5" customHeight="1">
      <c r="A41" s="151"/>
      <c r="B41" s="58"/>
      <c r="C41" s="46" t="s">
        <v>54</v>
      </c>
      <c r="D41" s="42" t="s">
        <v>253</v>
      </c>
      <c r="E41" s="43">
        <f t="shared" ref="E41:E104" si="1">F41/100*120</f>
        <v>546</v>
      </c>
      <c r="F41" s="44">
        <v>455</v>
      </c>
      <c r="G41" s="54"/>
      <c r="H41" s="141"/>
    </row>
    <row r="42" spans="1:8" ht="15" customHeight="1">
      <c r="A42" s="141"/>
      <c r="B42" s="58"/>
      <c r="C42" s="46" t="s">
        <v>169</v>
      </c>
      <c r="D42" s="42" t="s">
        <v>253</v>
      </c>
      <c r="E42" s="43">
        <f t="shared" si="1"/>
        <v>708</v>
      </c>
      <c r="F42" s="44">
        <v>590</v>
      </c>
      <c r="G42" s="54"/>
      <c r="H42" s="141"/>
    </row>
    <row r="43" spans="1:8" ht="15" customHeight="1">
      <c r="A43" s="141"/>
      <c r="B43" s="56"/>
      <c r="C43" s="41" t="s">
        <v>133</v>
      </c>
      <c r="D43" s="42" t="s">
        <v>253</v>
      </c>
      <c r="E43" s="43">
        <f t="shared" si="1"/>
        <v>702</v>
      </c>
      <c r="F43" s="44">
        <v>585</v>
      </c>
      <c r="G43" s="54"/>
      <c r="H43" s="141"/>
    </row>
    <row r="44" spans="1:8" ht="17.25" customHeight="1">
      <c r="A44" s="141"/>
      <c r="B44" s="56"/>
      <c r="C44" s="41" t="s">
        <v>136</v>
      </c>
      <c r="D44" s="42" t="s">
        <v>253</v>
      </c>
      <c r="E44" s="43">
        <f t="shared" si="1"/>
        <v>918</v>
      </c>
      <c r="F44" s="44">
        <v>765</v>
      </c>
      <c r="G44" s="54"/>
      <c r="H44" s="141"/>
    </row>
    <row r="45" spans="1:8" ht="18" customHeight="1">
      <c r="A45" s="141"/>
      <c r="B45" s="56"/>
      <c r="C45" s="41" t="s">
        <v>137</v>
      </c>
      <c r="D45" s="42" t="s">
        <v>271</v>
      </c>
      <c r="E45" s="43">
        <f t="shared" si="1"/>
        <v>160.80000000000001</v>
      </c>
      <c r="F45" s="44">
        <v>134</v>
      </c>
      <c r="G45" s="54"/>
      <c r="H45" s="141"/>
    </row>
    <row r="46" spans="1:8" ht="12.75" customHeight="1">
      <c r="A46" s="141"/>
      <c r="B46" s="58"/>
      <c r="C46" s="45" t="s">
        <v>174</v>
      </c>
      <c r="D46" s="42"/>
      <c r="E46" s="43"/>
      <c r="F46" s="44"/>
      <c r="G46" s="54"/>
      <c r="H46" s="141"/>
    </row>
    <row r="47" spans="1:8" ht="14.25" customHeight="1">
      <c r="A47" s="141"/>
      <c r="B47" s="58"/>
      <c r="C47" s="46" t="s">
        <v>175</v>
      </c>
      <c r="D47" s="42" t="s">
        <v>271</v>
      </c>
      <c r="E47" s="43">
        <f t="shared" si="1"/>
        <v>192</v>
      </c>
      <c r="F47" s="44">
        <v>160</v>
      </c>
      <c r="G47" s="54"/>
      <c r="H47" s="141"/>
    </row>
    <row r="48" spans="1:8" ht="14.25" customHeight="1">
      <c r="A48" s="141"/>
      <c r="B48" s="58"/>
      <c r="C48" s="46" t="s">
        <v>176</v>
      </c>
      <c r="D48" s="42" t="s">
        <v>271</v>
      </c>
      <c r="E48" s="43">
        <f t="shared" si="1"/>
        <v>506.4</v>
      </c>
      <c r="F48" s="44">
        <v>422</v>
      </c>
      <c r="G48" s="54"/>
      <c r="H48" s="141"/>
    </row>
    <row r="49" spans="1:8" ht="12.75" customHeight="1">
      <c r="A49" s="141"/>
      <c r="B49" s="56"/>
      <c r="C49" s="41" t="s">
        <v>256</v>
      </c>
      <c r="D49" s="42" t="s">
        <v>108</v>
      </c>
      <c r="E49" s="43">
        <f t="shared" si="1"/>
        <v>7381.2</v>
      </c>
      <c r="F49" s="44">
        <v>6151</v>
      </c>
      <c r="G49" s="54"/>
      <c r="H49" s="141"/>
    </row>
    <row r="50" spans="1:8" ht="12.75" customHeight="1">
      <c r="A50" s="141"/>
      <c r="B50" s="56"/>
      <c r="C50" s="41" t="s">
        <v>138</v>
      </c>
      <c r="D50" s="42" t="s">
        <v>253</v>
      </c>
      <c r="E50" s="43">
        <f t="shared" si="1"/>
        <v>202.79999999999998</v>
      </c>
      <c r="F50" s="44">
        <v>169</v>
      </c>
      <c r="G50" s="54"/>
      <c r="H50" s="141"/>
    </row>
    <row r="51" spans="1:8" ht="14.25" customHeight="1">
      <c r="A51" s="141"/>
      <c r="B51" s="58"/>
      <c r="C51" s="41" t="s">
        <v>312</v>
      </c>
      <c r="D51" s="42" t="s">
        <v>253</v>
      </c>
      <c r="E51" s="43">
        <f t="shared" si="1"/>
        <v>1200</v>
      </c>
      <c r="F51" s="44">
        <v>1000</v>
      </c>
      <c r="G51" s="54"/>
      <c r="H51" s="141"/>
    </row>
    <row r="52" spans="1:8" ht="14.25" customHeight="1">
      <c r="A52" s="141"/>
      <c r="B52" s="58"/>
      <c r="C52" s="41" t="s">
        <v>139</v>
      </c>
      <c r="D52" s="42" t="s">
        <v>253</v>
      </c>
      <c r="E52" s="43">
        <f t="shared" si="1"/>
        <v>936</v>
      </c>
      <c r="F52" s="44">
        <v>780</v>
      </c>
      <c r="G52" s="54"/>
      <c r="H52" s="141"/>
    </row>
    <row r="53" spans="1:8" ht="14.25" customHeight="1">
      <c r="A53" s="141"/>
      <c r="B53" s="58"/>
      <c r="C53" s="41" t="s">
        <v>140</v>
      </c>
      <c r="D53" s="42" t="s">
        <v>46</v>
      </c>
      <c r="E53" s="43">
        <f t="shared" si="1"/>
        <v>62.400000000000006</v>
      </c>
      <c r="F53" s="44">
        <v>52</v>
      </c>
      <c r="G53" s="54"/>
      <c r="H53" s="141"/>
    </row>
    <row r="54" spans="1:8" ht="12.75" customHeight="1">
      <c r="A54" s="141"/>
      <c r="B54" s="58"/>
      <c r="C54" s="41" t="s">
        <v>49</v>
      </c>
      <c r="D54" s="47" t="s">
        <v>46</v>
      </c>
      <c r="E54" s="43">
        <f t="shared" si="1"/>
        <v>390</v>
      </c>
      <c r="F54" s="44">
        <v>325</v>
      </c>
      <c r="G54" s="54"/>
      <c r="H54" s="141"/>
    </row>
    <row r="55" spans="1:8" ht="12.75" customHeight="1">
      <c r="A55" s="141"/>
      <c r="B55" s="56"/>
      <c r="C55" s="41" t="s">
        <v>162</v>
      </c>
      <c r="D55" s="47" t="s">
        <v>46</v>
      </c>
      <c r="E55" s="43">
        <f t="shared" si="1"/>
        <v>936</v>
      </c>
      <c r="F55" s="44">
        <v>780</v>
      </c>
      <c r="G55" s="54"/>
      <c r="H55" s="141"/>
    </row>
    <row r="56" spans="1:8" ht="12.75" customHeight="1">
      <c r="A56" s="141"/>
      <c r="B56" s="56"/>
      <c r="C56" s="41" t="s">
        <v>111</v>
      </c>
      <c r="D56" s="47" t="s">
        <v>46</v>
      </c>
      <c r="E56" s="43">
        <f t="shared" si="1"/>
        <v>2964</v>
      </c>
      <c r="F56" s="44">
        <v>2470</v>
      </c>
      <c r="G56" s="54"/>
      <c r="H56" s="141"/>
    </row>
    <row r="57" spans="1:8" ht="12.75" customHeight="1">
      <c r="A57" s="141"/>
      <c r="B57" s="56"/>
      <c r="C57" s="41" t="s">
        <v>362</v>
      </c>
      <c r="D57" s="42" t="s">
        <v>48</v>
      </c>
      <c r="E57" s="43">
        <f t="shared" si="1"/>
        <v>1200</v>
      </c>
      <c r="F57" s="42">
        <v>1000</v>
      </c>
      <c r="G57" s="54"/>
      <c r="H57" s="141"/>
    </row>
    <row r="58" spans="1:8" ht="12.75" customHeight="1">
      <c r="A58" s="141"/>
      <c r="B58" s="56"/>
      <c r="C58" s="41" t="s">
        <v>4</v>
      </c>
      <c r="D58" s="42" t="s">
        <v>46</v>
      </c>
      <c r="E58" s="43">
        <f t="shared" si="1"/>
        <v>124.80000000000001</v>
      </c>
      <c r="F58" s="43">
        <v>104</v>
      </c>
      <c r="G58" s="54"/>
      <c r="H58" s="141"/>
    </row>
    <row r="59" spans="1:8" ht="12.75" customHeight="1">
      <c r="A59" s="141"/>
      <c r="B59" s="59"/>
      <c r="C59" s="41" t="s">
        <v>5</v>
      </c>
      <c r="D59" s="42" t="s">
        <v>46</v>
      </c>
      <c r="E59" s="43">
        <f t="shared" si="1"/>
        <v>702</v>
      </c>
      <c r="F59" s="43">
        <v>585</v>
      </c>
      <c r="G59" s="54"/>
      <c r="H59" s="141"/>
    </row>
    <row r="60" spans="1:8" ht="12.75" customHeight="1">
      <c r="A60" s="141"/>
      <c r="B60" s="56"/>
      <c r="C60" s="41" t="s">
        <v>6</v>
      </c>
      <c r="D60" s="42" t="s">
        <v>46</v>
      </c>
      <c r="E60" s="43">
        <f t="shared" si="1"/>
        <v>1248</v>
      </c>
      <c r="F60" s="43">
        <v>1040</v>
      </c>
      <c r="G60" s="54"/>
      <c r="H60" s="141"/>
    </row>
    <row r="61" spans="1:8" s="10" customFormat="1" ht="15.75" customHeight="1">
      <c r="A61" s="142"/>
      <c r="B61" s="58"/>
      <c r="C61" s="45" t="s">
        <v>7</v>
      </c>
      <c r="D61" s="48"/>
      <c r="E61" s="43"/>
      <c r="F61" s="49"/>
      <c r="G61" s="54"/>
      <c r="H61" s="141"/>
    </row>
    <row r="62" spans="1:8" ht="13.5" customHeight="1">
      <c r="A62" s="141"/>
      <c r="B62" s="58"/>
      <c r="C62" s="46" t="s">
        <v>115</v>
      </c>
      <c r="D62" s="42" t="s">
        <v>46</v>
      </c>
      <c r="E62" s="43">
        <f t="shared" si="1"/>
        <v>234</v>
      </c>
      <c r="F62" s="43">
        <v>195</v>
      </c>
      <c r="G62" s="54"/>
      <c r="H62" s="141"/>
    </row>
    <row r="63" spans="1:8" ht="12.75" customHeight="1">
      <c r="A63" s="141"/>
      <c r="B63" s="58"/>
      <c r="C63" s="46" t="s">
        <v>116</v>
      </c>
      <c r="D63" s="42" t="s">
        <v>46</v>
      </c>
      <c r="E63" s="43">
        <f t="shared" si="1"/>
        <v>171.6</v>
      </c>
      <c r="F63" s="43">
        <v>143</v>
      </c>
      <c r="G63" s="54"/>
      <c r="H63" s="141"/>
    </row>
    <row r="64" spans="1:8" ht="14.25" customHeight="1">
      <c r="A64" s="141"/>
      <c r="B64" s="56"/>
      <c r="C64" s="41" t="s">
        <v>8</v>
      </c>
      <c r="D64" s="42" t="s">
        <v>48</v>
      </c>
      <c r="E64" s="43">
        <f t="shared" si="1"/>
        <v>78</v>
      </c>
      <c r="F64" s="43">
        <v>65</v>
      </c>
      <c r="G64" s="54"/>
      <c r="H64" s="141"/>
    </row>
    <row r="65" spans="1:8" ht="12.75" customHeight="1">
      <c r="A65" s="141"/>
      <c r="B65" s="56"/>
      <c r="C65" s="41" t="s">
        <v>554</v>
      </c>
      <c r="D65" s="42" t="s">
        <v>48</v>
      </c>
      <c r="E65" s="43">
        <f t="shared" si="1"/>
        <v>120</v>
      </c>
      <c r="F65" s="43">
        <v>100</v>
      </c>
      <c r="G65" s="54"/>
      <c r="H65" s="141"/>
    </row>
    <row r="66" spans="1:8" ht="12.75" customHeight="1">
      <c r="A66" s="141"/>
      <c r="B66" s="56"/>
      <c r="C66" s="41" t="s">
        <v>9</v>
      </c>
      <c r="D66" s="42" t="s">
        <v>48</v>
      </c>
      <c r="E66" s="43">
        <f t="shared" si="1"/>
        <v>140.39999999999998</v>
      </c>
      <c r="F66" s="43">
        <v>117</v>
      </c>
      <c r="G66" s="54"/>
      <c r="H66" s="141"/>
    </row>
    <row r="67" spans="1:8" ht="12.75" customHeight="1">
      <c r="A67" s="141"/>
      <c r="B67" s="56"/>
      <c r="C67" s="41" t="s">
        <v>10</v>
      </c>
      <c r="D67" s="42" t="s">
        <v>48</v>
      </c>
      <c r="E67" s="43">
        <f t="shared" si="1"/>
        <v>132</v>
      </c>
      <c r="F67" s="42">
        <v>110</v>
      </c>
      <c r="G67" s="54"/>
      <c r="H67" s="141"/>
    </row>
    <row r="68" spans="1:8" ht="12.75" customHeight="1">
      <c r="A68" s="141"/>
      <c r="B68" s="56"/>
      <c r="C68" s="41" t="s">
        <v>14</v>
      </c>
      <c r="D68" s="42" t="s">
        <v>48</v>
      </c>
      <c r="E68" s="43">
        <f t="shared" si="1"/>
        <v>140.39999999999998</v>
      </c>
      <c r="F68" s="43">
        <v>117</v>
      </c>
      <c r="G68" s="54"/>
      <c r="H68" s="141"/>
    </row>
    <row r="69" spans="1:8" ht="12.75" customHeight="1">
      <c r="A69" s="141"/>
      <c r="B69" s="56"/>
      <c r="C69" s="41" t="s">
        <v>314</v>
      </c>
      <c r="D69" s="42" t="s">
        <v>46</v>
      </c>
      <c r="E69" s="43">
        <f t="shared" si="1"/>
        <v>1200</v>
      </c>
      <c r="F69" s="43">
        <v>1000</v>
      </c>
      <c r="G69" s="54"/>
      <c r="H69" s="141"/>
    </row>
    <row r="70" spans="1:8" ht="14.25">
      <c r="A70" s="141"/>
      <c r="B70" s="56"/>
      <c r="C70" s="41" t="s">
        <v>11</v>
      </c>
      <c r="D70" s="42" t="s">
        <v>271</v>
      </c>
      <c r="E70" s="43">
        <f t="shared" si="1"/>
        <v>343.2</v>
      </c>
      <c r="F70" s="43">
        <v>286</v>
      </c>
      <c r="G70" s="54"/>
      <c r="H70" s="141"/>
    </row>
    <row r="71" spans="1:8" ht="12.75" customHeight="1">
      <c r="A71" s="141"/>
      <c r="B71" s="58"/>
      <c r="C71" s="41" t="s">
        <v>310</v>
      </c>
      <c r="D71" s="42" t="s">
        <v>46</v>
      </c>
      <c r="E71" s="43">
        <f t="shared" si="1"/>
        <v>2027.9999999999998</v>
      </c>
      <c r="F71" s="43">
        <v>1690</v>
      </c>
      <c r="G71" s="54"/>
      <c r="H71" s="141"/>
    </row>
    <row r="72" spans="1:8" ht="13.5" customHeight="1">
      <c r="A72" s="141"/>
      <c r="B72" s="58"/>
      <c r="C72" s="41" t="s">
        <v>532</v>
      </c>
      <c r="D72" s="42" t="s">
        <v>46</v>
      </c>
      <c r="E72" s="43">
        <f t="shared" si="1"/>
        <v>0</v>
      </c>
      <c r="F72" s="43"/>
      <c r="G72" s="54"/>
      <c r="H72" s="141"/>
    </row>
    <row r="73" spans="1:8" ht="12.75" customHeight="1">
      <c r="A73" s="141"/>
      <c r="B73" s="58"/>
      <c r="C73" s="41" t="s">
        <v>13</v>
      </c>
      <c r="D73" s="42" t="s">
        <v>46</v>
      </c>
      <c r="E73" s="43">
        <f t="shared" si="1"/>
        <v>702</v>
      </c>
      <c r="F73" s="43">
        <v>585</v>
      </c>
      <c r="G73" s="54"/>
      <c r="H73" s="141"/>
    </row>
    <row r="74" spans="1:8" ht="12.75" customHeight="1">
      <c r="A74" s="141"/>
      <c r="B74" s="56"/>
      <c r="C74" s="41" t="s">
        <v>311</v>
      </c>
      <c r="D74" s="42" t="s">
        <v>46</v>
      </c>
      <c r="E74" s="43">
        <f t="shared" si="1"/>
        <v>1377</v>
      </c>
      <c r="F74" s="43">
        <v>1147.5</v>
      </c>
      <c r="G74" s="54"/>
      <c r="H74" s="141"/>
    </row>
    <row r="75" spans="1:8" ht="12.75" customHeight="1">
      <c r="A75" s="141"/>
      <c r="B75" s="58"/>
      <c r="C75" s="41" t="s">
        <v>15</v>
      </c>
      <c r="D75" s="42" t="s">
        <v>271</v>
      </c>
      <c r="E75" s="43">
        <f t="shared" si="1"/>
        <v>46.800000000000004</v>
      </c>
      <c r="F75" s="43">
        <v>39</v>
      </c>
      <c r="G75" s="54"/>
      <c r="H75" s="141"/>
    </row>
    <row r="76" spans="1:8" ht="24.75" customHeight="1">
      <c r="A76" s="141"/>
      <c r="B76" s="58"/>
      <c r="C76" s="41" t="s">
        <v>206</v>
      </c>
      <c r="D76" s="42" t="s">
        <v>271</v>
      </c>
      <c r="E76" s="43">
        <f t="shared" si="1"/>
        <v>31.200000000000003</v>
      </c>
      <c r="F76" s="43">
        <v>26</v>
      </c>
      <c r="G76" s="54"/>
      <c r="H76" s="141"/>
    </row>
    <row r="77" spans="1:8" ht="14.25" customHeight="1">
      <c r="A77" s="141"/>
      <c r="B77" s="58"/>
      <c r="C77" s="41" t="s">
        <v>12</v>
      </c>
      <c r="D77" s="42" t="s">
        <v>46</v>
      </c>
      <c r="E77" s="43">
        <f t="shared" si="1"/>
        <v>390</v>
      </c>
      <c r="F77" s="43">
        <v>325</v>
      </c>
      <c r="G77" s="54"/>
      <c r="H77" s="141"/>
    </row>
    <row r="78" spans="1:8" ht="14.25">
      <c r="A78" s="141"/>
      <c r="B78" s="58"/>
      <c r="C78" s="45" t="s">
        <v>334</v>
      </c>
      <c r="D78" s="48"/>
      <c r="E78" s="43"/>
      <c r="F78" s="49"/>
      <c r="G78" s="54"/>
      <c r="H78" s="141"/>
    </row>
    <row r="79" spans="1:8" ht="27" customHeight="1">
      <c r="A79" s="141"/>
      <c r="B79" s="58"/>
      <c r="C79" s="46" t="s">
        <v>333</v>
      </c>
      <c r="D79" s="42" t="s">
        <v>48</v>
      </c>
      <c r="E79" s="43">
        <f t="shared" si="1"/>
        <v>360</v>
      </c>
      <c r="F79" s="43">
        <v>300</v>
      </c>
      <c r="G79" s="54"/>
      <c r="H79" s="141"/>
    </row>
    <row r="80" spans="1:8" ht="14.25" customHeight="1">
      <c r="A80" s="141"/>
      <c r="B80" s="58"/>
      <c r="C80" s="46" t="s">
        <v>335</v>
      </c>
      <c r="D80" s="42" t="s">
        <v>48</v>
      </c>
      <c r="E80" s="43">
        <f t="shared" si="1"/>
        <v>183.6</v>
      </c>
      <c r="F80" s="43">
        <v>153</v>
      </c>
      <c r="G80" s="54"/>
      <c r="H80" s="141"/>
    </row>
    <row r="81" spans="1:8" ht="14.25" customHeight="1">
      <c r="A81" s="141"/>
      <c r="B81" s="58"/>
      <c r="C81" s="46" t="s">
        <v>336</v>
      </c>
      <c r="D81" s="42" t="s">
        <v>48</v>
      </c>
      <c r="E81" s="43">
        <f t="shared" si="1"/>
        <v>144</v>
      </c>
      <c r="F81" s="43">
        <v>120</v>
      </c>
      <c r="G81" s="54"/>
      <c r="H81" s="141"/>
    </row>
    <row r="82" spans="1:8" ht="12.75" customHeight="1">
      <c r="A82" s="141"/>
      <c r="B82" s="56"/>
      <c r="C82" s="41" t="s">
        <v>308</v>
      </c>
      <c r="D82" s="42" t="s">
        <v>48</v>
      </c>
      <c r="E82" s="43">
        <f t="shared" si="1"/>
        <v>2040</v>
      </c>
      <c r="F82" s="43">
        <v>1700</v>
      </c>
      <c r="G82" s="54"/>
      <c r="H82" s="141"/>
    </row>
    <row r="83" spans="1:8" ht="12.75" customHeight="1">
      <c r="A83" s="141"/>
      <c r="B83" s="58"/>
      <c r="C83" s="45" t="s">
        <v>492</v>
      </c>
      <c r="D83" s="42"/>
      <c r="E83" s="43"/>
      <c r="F83" s="43"/>
      <c r="G83" s="54"/>
      <c r="H83" s="141"/>
    </row>
    <row r="84" spans="1:8" ht="12.75" customHeight="1">
      <c r="A84" s="141"/>
      <c r="B84" s="58"/>
      <c r="C84" s="50" t="s">
        <v>556</v>
      </c>
      <c r="D84" s="42" t="s">
        <v>48</v>
      </c>
      <c r="E84" s="43">
        <f t="shared" si="1"/>
        <v>2496</v>
      </c>
      <c r="F84" s="43">
        <v>2080</v>
      </c>
      <c r="G84" s="54"/>
      <c r="H84" s="143"/>
    </row>
    <row r="85" spans="1:8" ht="14.25">
      <c r="A85" s="141"/>
      <c r="B85" s="58"/>
      <c r="C85" s="50" t="s">
        <v>557</v>
      </c>
      <c r="D85" s="42" t="s">
        <v>48</v>
      </c>
      <c r="E85" s="43">
        <f t="shared" si="1"/>
        <v>249.60000000000002</v>
      </c>
      <c r="F85" s="43">
        <v>208</v>
      </c>
      <c r="G85" s="54"/>
      <c r="H85" s="141"/>
    </row>
    <row r="86" spans="1:8" ht="14.25" customHeight="1">
      <c r="A86" s="141"/>
      <c r="B86" s="58"/>
      <c r="C86" s="50" t="s">
        <v>558</v>
      </c>
      <c r="D86" s="42" t="s">
        <v>48</v>
      </c>
      <c r="E86" s="43">
        <f t="shared" si="1"/>
        <v>249.60000000000002</v>
      </c>
      <c r="F86" s="43">
        <v>208</v>
      </c>
      <c r="G86" s="54"/>
      <c r="H86" s="141"/>
    </row>
    <row r="87" spans="1:8" ht="12.75" customHeight="1">
      <c r="A87" s="141"/>
      <c r="B87" s="59"/>
      <c r="C87" s="41" t="s">
        <v>315</v>
      </c>
      <c r="D87" s="42" t="s">
        <v>271</v>
      </c>
      <c r="E87" s="43">
        <f t="shared" si="1"/>
        <v>480</v>
      </c>
      <c r="F87" s="43">
        <v>400</v>
      </c>
      <c r="G87" s="54"/>
      <c r="H87" s="141"/>
    </row>
    <row r="88" spans="1:8" s="11" customFormat="1" ht="12.75" customHeight="1">
      <c r="A88" s="141"/>
      <c r="B88" s="56"/>
      <c r="C88" s="41" t="s">
        <v>363</v>
      </c>
      <c r="D88" s="42" t="s">
        <v>48</v>
      </c>
      <c r="E88" s="43">
        <f t="shared" si="1"/>
        <v>9600</v>
      </c>
      <c r="F88" s="43">
        <v>8000</v>
      </c>
      <c r="G88" s="57"/>
      <c r="H88" s="142"/>
    </row>
    <row r="89" spans="1:8" s="11" customFormat="1" ht="13.5" customHeight="1">
      <c r="A89" s="141"/>
      <c r="B89" s="56"/>
      <c r="C89" s="41" t="s">
        <v>309</v>
      </c>
      <c r="D89" s="42" t="s">
        <v>48</v>
      </c>
      <c r="E89" s="43">
        <f t="shared" si="1"/>
        <v>288</v>
      </c>
      <c r="F89" s="43">
        <v>240</v>
      </c>
      <c r="G89" s="57"/>
      <c r="H89" s="142"/>
    </row>
    <row r="90" spans="1:8" ht="12.75" customHeight="1">
      <c r="A90" s="141"/>
      <c r="B90" s="56"/>
      <c r="C90" s="41" t="s">
        <v>313</v>
      </c>
      <c r="D90" s="42" t="s">
        <v>48</v>
      </c>
      <c r="E90" s="43">
        <f t="shared" si="1"/>
        <v>1176</v>
      </c>
      <c r="F90" s="43">
        <v>980</v>
      </c>
      <c r="G90" s="57"/>
      <c r="H90" s="142"/>
    </row>
    <row r="91" spans="1:8" ht="12.75" customHeight="1">
      <c r="A91" s="141"/>
      <c r="B91" s="56"/>
      <c r="C91" s="41" t="s">
        <v>251</v>
      </c>
      <c r="D91" s="42" t="s">
        <v>48</v>
      </c>
      <c r="E91" s="43">
        <f t="shared" si="1"/>
        <v>702</v>
      </c>
      <c r="F91" s="43">
        <v>585</v>
      </c>
      <c r="G91" s="57"/>
      <c r="H91" s="142"/>
    </row>
    <row r="92" spans="1:8" ht="12.75" customHeight="1">
      <c r="A92" s="141"/>
      <c r="B92" s="58"/>
      <c r="C92" s="45" t="s">
        <v>36</v>
      </c>
      <c r="D92" s="51"/>
      <c r="E92" s="43"/>
      <c r="F92" s="51"/>
      <c r="G92" s="57"/>
      <c r="H92" s="142"/>
    </row>
    <row r="93" spans="1:8" ht="14.25" customHeight="1">
      <c r="A93" s="141"/>
      <c r="B93" s="58"/>
      <c r="C93" s="46" t="s">
        <v>421</v>
      </c>
      <c r="D93" s="42" t="s">
        <v>48</v>
      </c>
      <c r="E93" s="43">
        <f t="shared" si="1"/>
        <v>93.600000000000009</v>
      </c>
      <c r="F93" s="43">
        <v>78</v>
      </c>
      <c r="G93" s="57"/>
      <c r="H93" s="142"/>
    </row>
    <row r="94" spans="1:8" ht="14.25" customHeight="1">
      <c r="A94" s="141"/>
      <c r="B94" s="58"/>
      <c r="C94" s="46" t="s">
        <v>422</v>
      </c>
      <c r="D94" s="42" t="s">
        <v>48</v>
      </c>
      <c r="E94" s="43">
        <f t="shared" si="1"/>
        <v>156</v>
      </c>
      <c r="F94" s="43">
        <v>130</v>
      </c>
      <c r="G94" s="57"/>
      <c r="H94" s="142"/>
    </row>
    <row r="95" spans="1:8" ht="14.25" customHeight="1">
      <c r="A95" s="141"/>
      <c r="B95" s="56"/>
      <c r="C95" s="41" t="s">
        <v>447</v>
      </c>
      <c r="D95" s="42" t="s">
        <v>48</v>
      </c>
      <c r="E95" s="43">
        <f t="shared" si="1"/>
        <v>84</v>
      </c>
      <c r="F95" s="52">
        <v>70</v>
      </c>
      <c r="G95" s="57"/>
      <c r="H95" s="142"/>
    </row>
    <row r="96" spans="1:8" ht="14.25" customHeight="1">
      <c r="A96" s="141"/>
      <c r="B96" s="56"/>
      <c r="C96" s="41" t="s">
        <v>328</v>
      </c>
      <c r="D96" s="42" t="s">
        <v>48</v>
      </c>
      <c r="E96" s="43">
        <f t="shared" si="1"/>
        <v>183.6</v>
      </c>
      <c r="F96" s="43">
        <v>153</v>
      </c>
      <c r="G96" s="57"/>
      <c r="H96" s="142"/>
    </row>
    <row r="97" spans="1:8" ht="12.75" customHeight="1">
      <c r="A97" s="141"/>
      <c r="B97" s="56"/>
      <c r="C97" s="41" t="s">
        <v>446</v>
      </c>
      <c r="D97" s="42" t="s">
        <v>271</v>
      </c>
      <c r="E97" s="43">
        <f t="shared" si="1"/>
        <v>156</v>
      </c>
      <c r="F97" s="52">
        <v>130</v>
      </c>
      <c r="G97" s="57"/>
      <c r="H97" s="142"/>
    </row>
    <row r="98" spans="1:8" ht="14.25" customHeight="1">
      <c r="A98" s="141"/>
      <c r="B98" s="56"/>
      <c r="C98" s="41" t="s">
        <v>329</v>
      </c>
      <c r="D98" s="42" t="s">
        <v>271</v>
      </c>
      <c r="E98" s="43">
        <f t="shared" si="1"/>
        <v>192</v>
      </c>
      <c r="F98" s="43">
        <v>160</v>
      </c>
      <c r="G98" s="57"/>
      <c r="H98" s="142"/>
    </row>
    <row r="99" spans="1:8" ht="14.25">
      <c r="A99" s="141"/>
      <c r="B99" s="56"/>
      <c r="C99" s="41" t="s">
        <v>290</v>
      </c>
      <c r="D99" s="42" t="s">
        <v>48</v>
      </c>
      <c r="E99" s="43">
        <f t="shared" si="1"/>
        <v>116.39999999999999</v>
      </c>
      <c r="F99" s="43">
        <v>97</v>
      </c>
      <c r="G99" s="57"/>
      <c r="H99" s="142"/>
    </row>
    <row r="100" spans="1:8" ht="12.75" customHeight="1">
      <c r="A100" s="141"/>
      <c r="B100" s="56"/>
      <c r="C100" s="41" t="s">
        <v>291</v>
      </c>
      <c r="D100" s="42" t="s">
        <v>48</v>
      </c>
      <c r="E100" s="43">
        <f t="shared" si="1"/>
        <v>144</v>
      </c>
      <c r="F100" s="43">
        <v>120</v>
      </c>
      <c r="G100" s="57"/>
      <c r="H100" s="142"/>
    </row>
    <row r="101" spans="1:8" ht="12.75" customHeight="1">
      <c r="A101" s="141"/>
      <c r="B101" s="56"/>
      <c r="C101" s="41" t="s">
        <v>273</v>
      </c>
      <c r="D101" s="42" t="s">
        <v>271</v>
      </c>
      <c r="E101" s="43">
        <f t="shared" si="1"/>
        <v>194.4</v>
      </c>
      <c r="F101" s="43">
        <v>162</v>
      </c>
      <c r="G101" s="57"/>
      <c r="H101" s="142"/>
    </row>
    <row r="102" spans="1:8" ht="12.75" customHeight="1">
      <c r="A102" s="141"/>
      <c r="B102" s="56"/>
      <c r="C102" s="41" t="s">
        <v>274</v>
      </c>
      <c r="D102" s="42" t="s">
        <v>271</v>
      </c>
      <c r="E102" s="43">
        <f t="shared" si="1"/>
        <v>264</v>
      </c>
      <c r="F102" s="43">
        <v>220</v>
      </c>
      <c r="G102" s="57"/>
      <c r="H102" s="142"/>
    </row>
    <row r="103" spans="1:8" ht="14.25" customHeight="1">
      <c r="A103" s="141"/>
      <c r="B103" s="56"/>
      <c r="C103" s="41" t="s">
        <v>275</v>
      </c>
      <c r="D103" s="42" t="s">
        <v>48</v>
      </c>
      <c r="E103" s="43">
        <f t="shared" si="1"/>
        <v>1560</v>
      </c>
      <c r="F103" s="43">
        <v>1300</v>
      </c>
      <c r="G103" s="57"/>
      <c r="H103" s="142"/>
    </row>
    <row r="104" spans="1:8" ht="14.25" customHeight="1">
      <c r="A104" s="141"/>
      <c r="B104" s="56"/>
      <c r="C104" s="41" t="s">
        <v>276</v>
      </c>
      <c r="D104" s="42" t="s">
        <v>48</v>
      </c>
      <c r="E104" s="43">
        <f t="shared" si="1"/>
        <v>1800</v>
      </c>
      <c r="F104" s="43">
        <v>1500</v>
      </c>
      <c r="G104" s="57"/>
      <c r="H104" s="142"/>
    </row>
    <row r="105" spans="1:8" ht="12.75" customHeight="1">
      <c r="A105" s="141"/>
      <c r="B105" s="56"/>
      <c r="C105" s="41" t="s">
        <v>277</v>
      </c>
      <c r="D105" s="42" t="s">
        <v>48</v>
      </c>
      <c r="E105" s="43">
        <f t="shared" ref="E105:E124" si="2">F105/100*120</f>
        <v>240</v>
      </c>
      <c r="F105" s="43">
        <v>200</v>
      </c>
      <c r="G105" s="57"/>
      <c r="H105" s="142"/>
    </row>
    <row r="106" spans="1:8" s="2" customFormat="1" ht="12.75" customHeight="1">
      <c r="A106" s="143"/>
      <c r="B106" s="56"/>
      <c r="C106" s="41" t="s">
        <v>278</v>
      </c>
      <c r="D106" s="42" t="s">
        <v>47</v>
      </c>
      <c r="E106" s="43">
        <f t="shared" si="2"/>
        <v>162</v>
      </c>
      <c r="F106" s="43">
        <v>135</v>
      </c>
      <c r="G106" s="57"/>
      <c r="H106" s="142"/>
    </row>
    <row r="107" spans="1:8" ht="15" customHeight="1">
      <c r="A107" s="141"/>
      <c r="B107" s="56"/>
      <c r="C107" s="41" t="s">
        <v>279</v>
      </c>
      <c r="D107" s="42" t="s">
        <v>48</v>
      </c>
      <c r="E107" s="43">
        <f t="shared" si="2"/>
        <v>147.6</v>
      </c>
      <c r="F107" s="43">
        <v>123</v>
      </c>
      <c r="G107" s="57"/>
      <c r="H107" s="142"/>
    </row>
    <row r="108" spans="1:8" ht="15" customHeight="1">
      <c r="A108" s="141"/>
      <c r="B108" s="56"/>
      <c r="C108" s="41" t="s">
        <v>280</v>
      </c>
      <c r="D108" s="42" t="s">
        <v>48</v>
      </c>
      <c r="E108" s="43">
        <f t="shared" si="2"/>
        <v>210</v>
      </c>
      <c r="F108" s="43">
        <v>175</v>
      </c>
      <c r="G108" s="57"/>
      <c r="H108" s="142"/>
    </row>
    <row r="109" spans="1:8" ht="15" customHeight="1">
      <c r="A109" s="141"/>
      <c r="B109" s="56"/>
      <c r="C109" s="41" t="s">
        <v>281</v>
      </c>
      <c r="D109" s="42" t="s">
        <v>48</v>
      </c>
      <c r="E109" s="43">
        <f t="shared" si="2"/>
        <v>144</v>
      </c>
      <c r="F109" s="43">
        <v>120</v>
      </c>
      <c r="G109" s="57"/>
      <c r="H109" s="142"/>
    </row>
    <row r="110" spans="1:8" s="10" customFormat="1" ht="15" customHeight="1">
      <c r="A110" s="142"/>
      <c r="B110" s="56"/>
      <c r="C110" s="41" t="s">
        <v>282</v>
      </c>
      <c r="D110" s="42" t="s">
        <v>48</v>
      </c>
      <c r="E110" s="43">
        <f t="shared" si="2"/>
        <v>144</v>
      </c>
      <c r="F110" s="43">
        <v>120</v>
      </c>
      <c r="G110" s="57"/>
      <c r="H110" s="142"/>
    </row>
    <row r="111" spans="1:8" s="10" customFormat="1" ht="15" customHeight="1">
      <c r="A111" s="142"/>
      <c r="B111" s="56"/>
      <c r="C111" s="41" t="s">
        <v>283</v>
      </c>
      <c r="D111" s="42" t="s">
        <v>48</v>
      </c>
      <c r="E111" s="43">
        <f t="shared" si="2"/>
        <v>264</v>
      </c>
      <c r="F111" s="43">
        <v>220</v>
      </c>
      <c r="G111" s="57"/>
      <c r="H111" s="142"/>
    </row>
    <row r="112" spans="1:8" s="10" customFormat="1" ht="15" customHeight="1">
      <c r="A112" s="142"/>
      <c r="B112" s="56"/>
      <c r="C112" s="41" t="s">
        <v>284</v>
      </c>
      <c r="D112" s="42" t="s">
        <v>48</v>
      </c>
      <c r="E112" s="43">
        <f t="shared" si="2"/>
        <v>300</v>
      </c>
      <c r="F112" s="43">
        <v>250</v>
      </c>
      <c r="G112" s="57"/>
      <c r="H112" s="142"/>
    </row>
    <row r="113" spans="1:8" s="10" customFormat="1" ht="15" customHeight="1">
      <c r="A113" s="142"/>
      <c r="B113" s="56"/>
      <c r="C113" s="41" t="s">
        <v>442</v>
      </c>
      <c r="D113" s="42" t="s">
        <v>271</v>
      </c>
      <c r="E113" s="43">
        <f t="shared" si="2"/>
        <v>288</v>
      </c>
      <c r="F113" s="43">
        <v>240</v>
      </c>
      <c r="G113" s="57"/>
      <c r="H113" s="142"/>
    </row>
    <row r="114" spans="1:8" s="10" customFormat="1" ht="15" customHeight="1">
      <c r="A114" s="142"/>
      <c r="B114" s="56"/>
      <c r="C114" s="41" t="s">
        <v>330</v>
      </c>
      <c r="D114" s="42" t="s">
        <v>48</v>
      </c>
      <c r="E114" s="43">
        <f t="shared" si="2"/>
        <v>348</v>
      </c>
      <c r="F114" s="43">
        <v>290</v>
      </c>
      <c r="G114" s="57"/>
      <c r="H114" s="142"/>
    </row>
    <row r="115" spans="1:8" s="10" customFormat="1" ht="15" customHeight="1">
      <c r="A115" s="142"/>
      <c r="B115" s="56"/>
      <c r="C115" s="41" t="s">
        <v>371</v>
      </c>
      <c r="D115" s="42" t="s">
        <v>48</v>
      </c>
      <c r="E115" s="43">
        <f t="shared" si="2"/>
        <v>183.6</v>
      </c>
      <c r="F115" s="43">
        <v>153</v>
      </c>
      <c r="G115" s="57"/>
      <c r="H115" s="142"/>
    </row>
    <row r="116" spans="1:8" s="10" customFormat="1" ht="15" customHeight="1">
      <c r="A116" s="142"/>
      <c r="B116" s="56"/>
      <c r="C116" s="41" t="s">
        <v>533</v>
      </c>
      <c r="D116" s="42" t="s">
        <v>48</v>
      </c>
      <c r="E116" s="43">
        <f t="shared" si="2"/>
        <v>367.2</v>
      </c>
      <c r="F116" s="43">
        <v>306</v>
      </c>
      <c r="G116" s="57"/>
      <c r="H116" s="142"/>
    </row>
    <row r="117" spans="1:8" s="10" customFormat="1" ht="14.25">
      <c r="A117" s="142"/>
      <c r="B117" s="56"/>
      <c r="C117" s="41" t="s">
        <v>534</v>
      </c>
      <c r="D117" s="42" t="s">
        <v>271</v>
      </c>
      <c r="E117" s="43">
        <f t="shared" si="2"/>
        <v>168</v>
      </c>
      <c r="F117" s="43">
        <v>140</v>
      </c>
      <c r="G117" s="57"/>
      <c r="H117" s="142"/>
    </row>
    <row r="118" spans="1:8" s="10" customFormat="1" ht="14.25" customHeight="1">
      <c r="A118" s="142"/>
      <c r="B118" s="56"/>
      <c r="C118" s="41" t="s">
        <v>285</v>
      </c>
      <c r="D118" s="42" t="s">
        <v>271</v>
      </c>
      <c r="E118" s="43">
        <f t="shared" si="2"/>
        <v>132</v>
      </c>
      <c r="F118" s="43">
        <v>110</v>
      </c>
      <c r="G118" s="57"/>
      <c r="H118" s="142"/>
    </row>
    <row r="119" spans="1:8" s="10" customFormat="1" ht="14.25" customHeight="1">
      <c r="A119" s="142"/>
      <c r="B119" s="56"/>
      <c r="C119" s="41" t="s">
        <v>419</v>
      </c>
      <c r="D119" s="51" t="s">
        <v>48</v>
      </c>
      <c r="E119" s="43">
        <f t="shared" si="2"/>
        <v>204</v>
      </c>
      <c r="F119" s="52">
        <v>170</v>
      </c>
      <c r="G119" s="57"/>
      <c r="H119" s="142"/>
    </row>
    <row r="120" spans="1:8" s="10" customFormat="1" ht="14.25" customHeight="1">
      <c r="A120" s="142"/>
      <c r="B120" s="56"/>
      <c r="C120" s="45" t="s">
        <v>42</v>
      </c>
      <c r="D120" s="42"/>
      <c r="E120" s="43"/>
      <c r="F120" s="42"/>
      <c r="G120" s="57"/>
      <c r="H120" s="142"/>
    </row>
    <row r="121" spans="1:8" s="10" customFormat="1" ht="12.75" customHeight="1">
      <c r="A121" s="142"/>
      <c r="B121" s="58"/>
      <c r="C121" s="41" t="s">
        <v>293</v>
      </c>
      <c r="D121" s="42" t="s">
        <v>48</v>
      </c>
      <c r="E121" s="43">
        <f t="shared" si="2"/>
        <v>240</v>
      </c>
      <c r="F121" s="43">
        <v>200</v>
      </c>
      <c r="G121" s="57"/>
      <c r="H121" s="142"/>
    </row>
    <row r="122" spans="1:8" s="10" customFormat="1" ht="12.75" customHeight="1">
      <c r="A122" s="142"/>
      <c r="B122" s="58"/>
      <c r="C122" s="41" t="s">
        <v>294</v>
      </c>
      <c r="D122" s="42" t="s">
        <v>48</v>
      </c>
      <c r="E122" s="43">
        <f t="shared" si="2"/>
        <v>124.80000000000001</v>
      </c>
      <c r="F122" s="43">
        <v>104</v>
      </c>
      <c r="G122" s="57"/>
      <c r="H122" s="142"/>
    </row>
    <row r="123" spans="1:8" s="10" customFormat="1" ht="12.75" customHeight="1">
      <c r="A123" s="142"/>
      <c r="B123" s="58"/>
      <c r="C123" s="46" t="s">
        <v>153</v>
      </c>
      <c r="D123" s="42" t="s">
        <v>48</v>
      </c>
      <c r="E123" s="43">
        <f t="shared" si="2"/>
        <v>195.6</v>
      </c>
      <c r="F123" s="43">
        <v>163</v>
      </c>
      <c r="G123" s="57"/>
      <c r="H123" s="144"/>
    </row>
    <row r="124" spans="1:8" s="10" customFormat="1" ht="14.25" customHeight="1">
      <c r="A124" s="142"/>
      <c r="B124" s="58"/>
      <c r="C124" s="46" t="s">
        <v>154</v>
      </c>
      <c r="D124" s="42" t="s">
        <v>271</v>
      </c>
      <c r="E124" s="43">
        <f t="shared" si="2"/>
        <v>390</v>
      </c>
      <c r="F124" s="43">
        <v>325</v>
      </c>
      <c r="G124" s="57"/>
      <c r="H124" s="144"/>
    </row>
    <row r="125" spans="1:8" s="10" customFormat="1" ht="12.75" customHeight="1">
      <c r="A125" s="142"/>
      <c r="B125" s="60"/>
      <c r="C125" s="41"/>
      <c r="D125" s="42"/>
      <c r="E125" s="42"/>
      <c r="F125" s="43"/>
      <c r="G125" s="57"/>
      <c r="H125" s="144"/>
    </row>
    <row r="126" spans="1:8" s="10" customFormat="1" ht="14.25" customHeight="1" thickBot="1">
      <c r="A126" s="142"/>
      <c r="B126" s="60"/>
      <c r="C126" s="61"/>
      <c r="D126" s="62"/>
      <c r="E126" s="62"/>
      <c r="F126" s="43"/>
      <c r="G126" s="57"/>
      <c r="H126" s="144"/>
    </row>
    <row r="127" spans="1:8" s="10" customFormat="1" ht="14.25" customHeight="1">
      <c r="A127" s="142"/>
      <c r="B127" s="63"/>
      <c r="C127" s="64" t="s">
        <v>425</v>
      </c>
      <c r="D127" s="65" t="s">
        <v>55</v>
      </c>
      <c r="E127" s="66"/>
      <c r="F127" s="67"/>
      <c r="G127" s="57"/>
      <c r="H127" s="142"/>
    </row>
    <row r="128" spans="1:8" s="10" customFormat="1" ht="12.75" customHeight="1">
      <c r="A128" s="142"/>
      <c r="B128" s="63"/>
      <c r="C128" s="68"/>
      <c r="D128" s="69"/>
      <c r="E128" s="138" t="s">
        <v>582</v>
      </c>
      <c r="F128" s="67"/>
      <c r="G128" s="57"/>
      <c r="H128" s="142"/>
    </row>
    <row r="129" spans="1:8" s="10" customFormat="1" ht="14.25" customHeight="1" thickBot="1">
      <c r="A129" s="142"/>
      <c r="B129" s="63"/>
      <c r="C129" s="71"/>
      <c r="D129" s="72"/>
      <c r="E129" s="73"/>
      <c r="F129" s="67"/>
      <c r="G129" s="57"/>
      <c r="H129" s="142"/>
    </row>
    <row r="130" spans="1:8" s="10" customFormat="1" ht="14.25" customHeight="1">
      <c r="A130" s="142"/>
      <c r="B130" s="56"/>
      <c r="C130" s="37" t="s">
        <v>426</v>
      </c>
      <c r="D130" s="74" t="s">
        <v>305</v>
      </c>
      <c r="E130" s="39">
        <f t="shared" ref="E130:E134" si="3">F130/100*120</f>
        <v>336</v>
      </c>
      <c r="F130" s="52">
        <v>280</v>
      </c>
      <c r="G130" s="57"/>
      <c r="H130" s="142"/>
    </row>
    <row r="131" spans="1:8" s="10" customFormat="1" ht="14.25" customHeight="1">
      <c r="A131" s="142"/>
      <c r="B131" s="56"/>
      <c r="C131" s="41" t="s">
        <v>427</v>
      </c>
      <c r="D131" s="51" t="s">
        <v>305</v>
      </c>
      <c r="E131" s="43">
        <f t="shared" si="3"/>
        <v>420</v>
      </c>
      <c r="F131" s="52">
        <v>350</v>
      </c>
      <c r="G131" s="57"/>
      <c r="H131" s="142"/>
    </row>
    <row r="132" spans="1:8" s="10" customFormat="1" ht="14.25" customHeight="1">
      <c r="A132" s="142"/>
      <c r="B132" s="56"/>
      <c r="C132" s="41" t="s">
        <v>428</v>
      </c>
      <c r="D132" s="51" t="s">
        <v>305</v>
      </c>
      <c r="E132" s="43">
        <f t="shared" si="3"/>
        <v>156</v>
      </c>
      <c r="F132" s="52">
        <v>130</v>
      </c>
      <c r="G132" s="57"/>
      <c r="H132" s="142"/>
    </row>
    <row r="133" spans="1:8" s="10" customFormat="1" ht="12.75" customHeight="1">
      <c r="A133" s="142"/>
      <c r="B133" s="59"/>
      <c r="C133" s="41" t="s">
        <v>429</v>
      </c>
      <c r="D133" s="51" t="s">
        <v>305</v>
      </c>
      <c r="E133" s="43">
        <f t="shared" si="3"/>
        <v>360</v>
      </c>
      <c r="F133" s="52">
        <v>300</v>
      </c>
      <c r="G133" s="54"/>
      <c r="H133" s="141"/>
    </row>
    <row r="134" spans="1:8" s="10" customFormat="1" ht="12.75" customHeight="1" thickBot="1">
      <c r="A134" s="142"/>
      <c r="B134" s="56"/>
      <c r="C134" s="61" t="s">
        <v>430</v>
      </c>
      <c r="D134" s="75" t="s">
        <v>305</v>
      </c>
      <c r="E134" s="76">
        <f t="shared" si="3"/>
        <v>84</v>
      </c>
      <c r="F134" s="52">
        <v>70</v>
      </c>
      <c r="G134" s="57"/>
      <c r="H134" s="142"/>
    </row>
    <row r="135" spans="1:8" s="10" customFormat="1" ht="14.25" customHeight="1">
      <c r="A135" s="142"/>
      <c r="B135" s="63"/>
      <c r="C135" s="64" t="s">
        <v>431</v>
      </c>
      <c r="D135" s="65" t="s">
        <v>55</v>
      </c>
      <c r="E135" s="66"/>
      <c r="F135" s="67"/>
      <c r="G135" s="57"/>
      <c r="H135" s="142"/>
    </row>
    <row r="136" spans="1:8" s="10" customFormat="1" ht="12.75" customHeight="1">
      <c r="A136" s="142"/>
      <c r="B136" s="63"/>
      <c r="C136" s="68"/>
      <c r="D136" s="69"/>
      <c r="E136" s="138" t="s">
        <v>582</v>
      </c>
      <c r="F136" s="67"/>
      <c r="G136" s="57"/>
      <c r="H136" s="142"/>
    </row>
    <row r="137" spans="1:8" s="10" customFormat="1" ht="14.25" customHeight="1" thickBot="1">
      <c r="A137" s="142"/>
      <c r="B137" s="63"/>
      <c r="C137" s="71"/>
      <c r="D137" s="72"/>
      <c r="E137" s="73"/>
      <c r="F137" s="67"/>
      <c r="G137" s="57"/>
      <c r="H137" s="142"/>
    </row>
    <row r="138" spans="1:8" s="10" customFormat="1" ht="14.25" customHeight="1">
      <c r="A138" s="142"/>
      <c r="B138" s="56"/>
      <c r="C138" s="37" t="s">
        <v>432</v>
      </c>
      <c r="D138" s="74" t="s">
        <v>424</v>
      </c>
      <c r="E138" s="39">
        <f t="shared" ref="E138:E149" si="4">F138/100*120</f>
        <v>3120</v>
      </c>
      <c r="F138" s="52">
        <v>2600</v>
      </c>
      <c r="G138" s="57"/>
      <c r="H138" s="142"/>
    </row>
    <row r="139" spans="1:8" s="10" customFormat="1" ht="14.25">
      <c r="A139" s="142"/>
      <c r="B139" s="56"/>
      <c r="C139" s="41" t="s">
        <v>433</v>
      </c>
      <c r="D139" s="51" t="s">
        <v>424</v>
      </c>
      <c r="E139" s="43">
        <f t="shared" si="4"/>
        <v>3360</v>
      </c>
      <c r="F139" s="52">
        <v>2800</v>
      </c>
      <c r="G139" s="57"/>
      <c r="H139" s="142"/>
    </row>
    <row r="140" spans="1:8" s="10" customFormat="1" ht="14.25" customHeight="1">
      <c r="A140" s="142"/>
      <c r="B140" s="56"/>
      <c r="C140" s="41" t="s">
        <v>434</v>
      </c>
      <c r="D140" s="51" t="s">
        <v>305</v>
      </c>
      <c r="E140" s="43">
        <f t="shared" si="4"/>
        <v>576</v>
      </c>
      <c r="F140" s="52">
        <v>480</v>
      </c>
      <c r="G140" s="57"/>
      <c r="H140" s="142"/>
    </row>
    <row r="141" spans="1:8" s="10" customFormat="1" ht="12.75" customHeight="1">
      <c r="A141" s="142"/>
      <c r="B141" s="56"/>
      <c r="C141" s="41" t="s">
        <v>546</v>
      </c>
      <c r="D141" s="51" t="s">
        <v>305</v>
      </c>
      <c r="E141" s="43">
        <f t="shared" si="4"/>
        <v>288</v>
      </c>
      <c r="F141" s="52">
        <v>240</v>
      </c>
      <c r="G141" s="57"/>
      <c r="H141" s="142"/>
    </row>
    <row r="142" spans="1:8" s="10" customFormat="1" ht="14.25">
      <c r="A142" s="142"/>
      <c r="B142" s="56"/>
      <c r="C142" s="41" t="s">
        <v>536</v>
      </c>
      <c r="D142" s="51" t="s">
        <v>305</v>
      </c>
      <c r="E142" s="43">
        <f t="shared" si="4"/>
        <v>72</v>
      </c>
      <c r="F142" s="52">
        <v>60</v>
      </c>
      <c r="G142" s="57"/>
      <c r="H142" s="142"/>
    </row>
    <row r="143" spans="1:8" s="10" customFormat="1" ht="15" customHeight="1">
      <c r="A143" s="142"/>
      <c r="B143" s="56"/>
      <c r="C143" s="41" t="s">
        <v>537</v>
      </c>
      <c r="D143" s="51" t="s">
        <v>305</v>
      </c>
      <c r="E143" s="43">
        <f t="shared" si="4"/>
        <v>396</v>
      </c>
      <c r="F143" s="52">
        <v>330</v>
      </c>
      <c r="G143" s="57"/>
      <c r="H143" s="142"/>
    </row>
    <row r="144" spans="1:8" s="10" customFormat="1" ht="12.75" customHeight="1">
      <c r="A144" s="142"/>
      <c r="B144" s="56"/>
      <c r="C144" s="41" t="s">
        <v>435</v>
      </c>
      <c r="D144" s="51" t="s">
        <v>305</v>
      </c>
      <c r="E144" s="43">
        <f t="shared" si="4"/>
        <v>840</v>
      </c>
      <c r="F144" s="52">
        <v>700</v>
      </c>
      <c r="G144" s="57"/>
      <c r="H144" s="142"/>
    </row>
    <row r="145" spans="1:8" s="10" customFormat="1" ht="14.25">
      <c r="A145" s="142"/>
      <c r="B145" s="56"/>
      <c r="C145" s="41" t="s">
        <v>436</v>
      </c>
      <c r="D145" s="51" t="s">
        <v>305</v>
      </c>
      <c r="E145" s="43">
        <f t="shared" si="4"/>
        <v>1920</v>
      </c>
      <c r="F145" s="52">
        <v>1600</v>
      </c>
      <c r="G145" s="57"/>
      <c r="H145" s="142"/>
    </row>
    <row r="146" spans="1:8" s="10" customFormat="1" ht="12.75" customHeight="1">
      <c r="A146" s="142"/>
      <c r="B146" s="56"/>
      <c r="C146" s="41" t="s">
        <v>437</v>
      </c>
      <c r="D146" s="51" t="s">
        <v>305</v>
      </c>
      <c r="E146" s="43">
        <f t="shared" si="4"/>
        <v>2160</v>
      </c>
      <c r="F146" s="52">
        <v>1800</v>
      </c>
      <c r="G146" s="57"/>
      <c r="H146" s="142"/>
    </row>
    <row r="147" spans="1:8" s="10" customFormat="1" ht="12.75" customHeight="1">
      <c r="A147" s="142"/>
      <c r="B147" s="56"/>
      <c r="C147" s="41" t="s">
        <v>438</v>
      </c>
      <c r="D147" s="51" t="s">
        <v>305</v>
      </c>
      <c r="E147" s="43">
        <f t="shared" si="4"/>
        <v>2640</v>
      </c>
      <c r="F147" s="52">
        <v>2200</v>
      </c>
      <c r="G147" s="57"/>
      <c r="H147" s="142"/>
    </row>
    <row r="148" spans="1:8" s="10" customFormat="1" ht="12.75" customHeight="1">
      <c r="A148" s="142"/>
      <c r="B148" s="56"/>
      <c r="C148" s="41" t="s">
        <v>439</v>
      </c>
      <c r="D148" s="51" t="s">
        <v>424</v>
      </c>
      <c r="E148" s="43">
        <f t="shared" si="4"/>
        <v>2400</v>
      </c>
      <c r="F148" s="52">
        <v>2000</v>
      </c>
      <c r="G148" s="57"/>
      <c r="H148" s="142"/>
    </row>
    <row r="149" spans="1:8" s="10" customFormat="1" ht="14.25" customHeight="1">
      <c r="A149" s="142"/>
      <c r="B149" s="56"/>
      <c r="C149" s="41" t="s">
        <v>440</v>
      </c>
      <c r="D149" s="51" t="s">
        <v>424</v>
      </c>
      <c r="E149" s="43">
        <f t="shared" si="4"/>
        <v>2640</v>
      </c>
      <c r="F149" s="52">
        <v>2200</v>
      </c>
      <c r="G149" s="57"/>
      <c r="H149" s="142"/>
    </row>
    <row r="150" spans="1:8" s="10" customFormat="1" ht="12.75" customHeight="1" thickBot="1">
      <c r="A150" s="142"/>
      <c r="B150" s="56"/>
      <c r="C150" s="61"/>
      <c r="D150" s="75"/>
      <c r="E150" s="75"/>
      <c r="F150" s="52"/>
      <c r="G150" s="57"/>
      <c r="H150" s="142"/>
    </row>
    <row r="151" spans="1:8" s="10" customFormat="1" ht="12.75" customHeight="1">
      <c r="A151" s="142"/>
      <c r="B151" s="77"/>
      <c r="C151" s="64" t="s">
        <v>37</v>
      </c>
      <c r="D151" s="65" t="s">
        <v>55</v>
      </c>
      <c r="E151" s="66"/>
      <c r="F151" s="67"/>
      <c r="G151" s="57"/>
      <c r="H151" s="142"/>
    </row>
    <row r="152" spans="1:8" s="10" customFormat="1" ht="12.75" customHeight="1">
      <c r="A152" s="142"/>
      <c r="B152" s="77"/>
      <c r="C152" s="78"/>
      <c r="D152" s="69"/>
      <c r="E152" s="138" t="s">
        <v>582</v>
      </c>
      <c r="F152" s="67"/>
      <c r="G152" s="54"/>
      <c r="H152" s="141"/>
    </row>
    <row r="153" spans="1:8" s="10" customFormat="1" ht="12.75" customHeight="1">
      <c r="A153" s="142"/>
      <c r="B153" s="77"/>
      <c r="C153" s="78"/>
      <c r="D153" s="69"/>
      <c r="E153" s="70"/>
      <c r="F153" s="67"/>
      <c r="G153" s="54"/>
      <c r="H153" s="145"/>
    </row>
    <row r="154" spans="1:8" s="10" customFormat="1" ht="17.25" customHeight="1" thickBot="1">
      <c r="A154" s="142"/>
      <c r="B154" s="79"/>
      <c r="C154" s="80" t="s">
        <v>486</v>
      </c>
      <c r="D154" s="81"/>
      <c r="E154" s="73"/>
      <c r="F154" s="82"/>
      <c r="G154" s="54"/>
      <c r="H154" s="145"/>
    </row>
    <row r="155" spans="1:8" ht="14.25" customHeight="1">
      <c r="A155" s="141"/>
      <c r="B155" s="56"/>
      <c r="C155" s="37" t="s">
        <v>520</v>
      </c>
      <c r="D155" s="38" t="s">
        <v>48</v>
      </c>
      <c r="E155" s="39">
        <f t="shared" ref="E155:E180" si="5">F155/100*120</f>
        <v>168</v>
      </c>
      <c r="F155" s="44">
        <v>140</v>
      </c>
      <c r="G155" s="54"/>
      <c r="H155" s="145"/>
    </row>
    <row r="156" spans="1:8" s="10" customFormat="1" ht="26.25" customHeight="1">
      <c r="A156" s="142"/>
      <c r="B156" s="59"/>
      <c r="C156" s="41" t="s">
        <v>317</v>
      </c>
      <c r="D156" s="42" t="s">
        <v>48</v>
      </c>
      <c r="E156" s="43">
        <f t="shared" si="5"/>
        <v>72</v>
      </c>
      <c r="F156" s="44">
        <v>60</v>
      </c>
      <c r="G156" s="54"/>
      <c r="H156" s="145"/>
    </row>
    <row r="157" spans="1:8" s="10" customFormat="1" ht="12.75" customHeight="1">
      <c r="A157" s="142"/>
      <c r="B157" s="56"/>
      <c r="C157" s="41" t="s">
        <v>325</v>
      </c>
      <c r="D157" s="42" t="s">
        <v>271</v>
      </c>
      <c r="E157" s="43">
        <f t="shared" si="5"/>
        <v>96</v>
      </c>
      <c r="F157" s="43">
        <v>80</v>
      </c>
      <c r="G157" s="54"/>
      <c r="H157" s="145"/>
    </row>
    <row r="158" spans="1:8" s="10" customFormat="1" ht="14.25" customHeight="1">
      <c r="A158" s="142"/>
      <c r="B158" s="56"/>
      <c r="C158" s="41" t="s">
        <v>420</v>
      </c>
      <c r="D158" s="51" t="s">
        <v>48</v>
      </c>
      <c r="E158" s="43">
        <f t="shared" si="5"/>
        <v>528</v>
      </c>
      <c r="F158" s="52">
        <v>440</v>
      </c>
      <c r="G158" s="54"/>
      <c r="H158" s="145"/>
    </row>
    <row r="159" spans="1:8" s="10" customFormat="1" ht="12.75" customHeight="1">
      <c r="A159" s="142"/>
      <c r="B159" s="56"/>
      <c r="C159" s="41" t="s">
        <v>322</v>
      </c>
      <c r="D159" s="51" t="s">
        <v>271</v>
      </c>
      <c r="E159" s="43">
        <f t="shared" si="5"/>
        <v>580.79999999999995</v>
      </c>
      <c r="F159" s="52">
        <v>484</v>
      </c>
      <c r="G159" s="54"/>
      <c r="H159" s="145"/>
    </row>
    <row r="160" spans="1:8" s="10" customFormat="1" ht="12.75" customHeight="1">
      <c r="A160" s="142"/>
      <c r="B160" s="59"/>
      <c r="C160" s="41" t="s">
        <v>423</v>
      </c>
      <c r="D160" s="51" t="s">
        <v>271</v>
      </c>
      <c r="E160" s="43">
        <f t="shared" si="5"/>
        <v>96</v>
      </c>
      <c r="F160" s="52">
        <v>80</v>
      </c>
      <c r="G160" s="54"/>
      <c r="H160" s="145"/>
    </row>
    <row r="161" spans="1:8" s="10" customFormat="1" ht="14.25" customHeight="1">
      <c r="A161" s="142"/>
      <c r="B161" s="59"/>
      <c r="C161" s="41" t="s">
        <v>286</v>
      </c>
      <c r="D161" s="51" t="s">
        <v>48</v>
      </c>
      <c r="E161" s="43">
        <f t="shared" si="5"/>
        <v>408</v>
      </c>
      <c r="F161" s="52">
        <v>340</v>
      </c>
      <c r="G161" s="54"/>
      <c r="H161" s="145"/>
    </row>
    <row r="162" spans="1:8" s="10" customFormat="1" ht="14.25" customHeight="1">
      <c r="A162" s="142"/>
      <c r="B162" s="56"/>
      <c r="C162" s="41" t="s">
        <v>475</v>
      </c>
      <c r="D162" s="51" t="s">
        <v>48</v>
      </c>
      <c r="E162" s="43">
        <f t="shared" si="5"/>
        <v>648</v>
      </c>
      <c r="F162" s="52">
        <v>540</v>
      </c>
      <c r="G162" s="54"/>
      <c r="H162" s="145"/>
    </row>
    <row r="163" spans="1:8" s="10" customFormat="1" ht="14.25" customHeight="1">
      <c r="A163" s="142"/>
      <c r="B163" s="56"/>
      <c r="C163" s="41" t="s">
        <v>476</v>
      </c>
      <c r="D163" s="51" t="s">
        <v>48</v>
      </c>
      <c r="E163" s="43">
        <f t="shared" si="5"/>
        <v>432</v>
      </c>
      <c r="F163" s="52">
        <v>360</v>
      </c>
      <c r="G163" s="54"/>
      <c r="H163" s="145"/>
    </row>
    <row r="164" spans="1:8" s="10" customFormat="1" ht="12.75" customHeight="1">
      <c r="A164" s="142"/>
      <c r="B164" s="56"/>
      <c r="C164" s="41" t="s">
        <v>477</v>
      </c>
      <c r="D164" s="42" t="s">
        <v>48</v>
      </c>
      <c r="E164" s="43">
        <f t="shared" si="5"/>
        <v>468</v>
      </c>
      <c r="F164" s="43">
        <v>390</v>
      </c>
      <c r="G164" s="54"/>
      <c r="H164" s="145"/>
    </row>
    <row r="165" spans="1:8" s="10" customFormat="1" ht="12.75" customHeight="1">
      <c r="A165" s="142"/>
      <c r="B165" s="56"/>
      <c r="C165" s="41" t="s">
        <v>478</v>
      </c>
      <c r="D165" s="42" t="s">
        <v>48</v>
      </c>
      <c r="E165" s="43">
        <f t="shared" si="5"/>
        <v>780</v>
      </c>
      <c r="F165" s="43">
        <v>650</v>
      </c>
      <c r="G165" s="54"/>
      <c r="H165" s="145"/>
    </row>
    <row r="166" spans="1:8" s="10" customFormat="1" ht="12.75" customHeight="1">
      <c r="A166" s="142"/>
      <c r="B166" s="56"/>
      <c r="C166" s="41" t="s">
        <v>292</v>
      </c>
      <c r="D166" s="42" t="s">
        <v>48</v>
      </c>
      <c r="E166" s="43">
        <f t="shared" si="5"/>
        <v>120</v>
      </c>
      <c r="F166" s="43">
        <v>100</v>
      </c>
      <c r="G166" s="54"/>
      <c r="H166" s="145"/>
    </row>
    <row r="167" spans="1:8" s="10" customFormat="1" ht="12.75" customHeight="1">
      <c r="A167" s="142"/>
      <c r="B167" s="56"/>
      <c r="C167" s="41" t="s">
        <v>331</v>
      </c>
      <c r="D167" s="42" t="s">
        <v>48</v>
      </c>
      <c r="E167" s="43">
        <f t="shared" si="5"/>
        <v>2400</v>
      </c>
      <c r="F167" s="43">
        <v>2000</v>
      </c>
      <c r="G167" s="54"/>
      <c r="H167" s="145"/>
    </row>
    <row r="168" spans="1:8" s="10" customFormat="1" ht="14.25" customHeight="1">
      <c r="A168" s="142"/>
      <c r="B168" s="58"/>
      <c r="C168" s="45" t="s">
        <v>547</v>
      </c>
      <c r="D168" s="42"/>
      <c r="E168" s="42"/>
      <c r="F168" s="43"/>
      <c r="G168" s="54"/>
      <c r="H168" s="145"/>
    </row>
    <row r="169" spans="1:8" s="10" customFormat="1" ht="12.75" customHeight="1">
      <c r="A169" s="142"/>
      <c r="B169" s="58"/>
      <c r="C169" s="46" t="s">
        <v>178</v>
      </c>
      <c r="D169" s="42" t="s">
        <v>271</v>
      </c>
      <c r="E169" s="43">
        <f t="shared" si="5"/>
        <v>456</v>
      </c>
      <c r="F169" s="43">
        <v>380</v>
      </c>
      <c r="G169" s="54"/>
      <c r="H169" s="145"/>
    </row>
    <row r="170" spans="1:8" s="10" customFormat="1" ht="14.25" customHeight="1">
      <c r="A170" s="142"/>
      <c r="B170" s="58"/>
      <c r="C170" s="46" t="s">
        <v>223</v>
      </c>
      <c r="D170" s="42" t="s">
        <v>271</v>
      </c>
      <c r="E170" s="43">
        <f t="shared" si="5"/>
        <v>96</v>
      </c>
      <c r="F170" s="43">
        <v>80</v>
      </c>
      <c r="G170" s="54"/>
      <c r="H170" s="145"/>
    </row>
    <row r="171" spans="1:8" s="10" customFormat="1" ht="15" customHeight="1">
      <c r="A171" s="142"/>
      <c r="B171" s="58"/>
      <c r="C171" s="45" t="s">
        <v>548</v>
      </c>
      <c r="D171" s="42"/>
      <c r="E171" s="42"/>
      <c r="F171" s="43"/>
      <c r="G171" s="54"/>
      <c r="H171" s="145"/>
    </row>
    <row r="172" spans="1:8" s="10" customFormat="1" ht="15" customHeight="1">
      <c r="A172" s="142"/>
      <c r="B172" s="58"/>
      <c r="C172" s="46" t="s">
        <v>222</v>
      </c>
      <c r="D172" s="42" t="s">
        <v>48</v>
      </c>
      <c r="E172" s="43">
        <f t="shared" si="5"/>
        <v>873.6</v>
      </c>
      <c r="F172" s="43">
        <v>728</v>
      </c>
      <c r="G172" s="54"/>
      <c r="H172" s="145"/>
    </row>
    <row r="173" spans="1:8" s="10" customFormat="1" ht="12.75" customHeight="1">
      <c r="A173" s="142"/>
      <c r="B173" s="58"/>
      <c r="C173" s="46" t="s">
        <v>221</v>
      </c>
      <c r="D173" s="42" t="s">
        <v>48</v>
      </c>
      <c r="E173" s="43">
        <f t="shared" si="5"/>
        <v>1310.4000000000001</v>
      </c>
      <c r="F173" s="43">
        <v>1092</v>
      </c>
      <c r="G173" s="54"/>
      <c r="H173" s="145"/>
    </row>
    <row r="174" spans="1:8" ht="12.75" customHeight="1">
      <c r="A174" s="141"/>
      <c r="B174" s="58"/>
      <c r="C174" s="46" t="s">
        <v>220</v>
      </c>
      <c r="D174" s="42" t="s">
        <v>48</v>
      </c>
      <c r="E174" s="43">
        <f t="shared" si="5"/>
        <v>624</v>
      </c>
      <c r="F174" s="43">
        <v>520</v>
      </c>
      <c r="G174" s="54"/>
      <c r="H174" s="145"/>
    </row>
    <row r="175" spans="1:8" ht="14.25">
      <c r="A175" s="141"/>
      <c r="B175" s="58"/>
      <c r="C175" s="46" t="s">
        <v>219</v>
      </c>
      <c r="D175" s="42" t="s">
        <v>48</v>
      </c>
      <c r="E175" s="43">
        <f t="shared" si="5"/>
        <v>702</v>
      </c>
      <c r="F175" s="83">
        <v>585</v>
      </c>
      <c r="G175" s="54"/>
      <c r="H175" s="145"/>
    </row>
    <row r="176" spans="1:8" ht="14.25">
      <c r="A176" s="141"/>
      <c r="B176" s="59"/>
      <c r="C176" s="41" t="s">
        <v>549</v>
      </c>
      <c r="D176" s="42" t="s">
        <v>48</v>
      </c>
      <c r="E176" s="43">
        <f t="shared" si="5"/>
        <v>1404</v>
      </c>
      <c r="F176" s="43">
        <v>1170</v>
      </c>
      <c r="G176" s="54"/>
      <c r="H176" s="145"/>
    </row>
    <row r="177" spans="1:8" ht="14.25">
      <c r="A177" s="141"/>
      <c r="B177" s="56"/>
      <c r="C177" s="41" t="s">
        <v>550</v>
      </c>
      <c r="D177" s="42" t="s">
        <v>46</v>
      </c>
      <c r="E177" s="43">
        <f t="shared" si="5"/>
        <v>5712</v>
      </c>
      <c r="F177" s="43">
        <v>4760</v>
      </c>
      <c r="G177" s="54"/>
      <c r="H177" s="145"/>
    </row>
    <row r="178" spans="1:8" ht="12.75" customHeight="1">
      <c r="A178" s="141"/>
      <c r="B178" s="56"/>
      <c r="C178" s="45" t="s">
        <v>551</v>
      </c>
      <c r="D178" s="42"/>
      <c r="E178" s="42"/>
      <c r="F178" s="43"/>
      <c r="G178" s="54"/>
      <c r="H178" s="145"/>
    </row>
    <row r="179" spans="1:8" ht="12.75" customHeight="1">
      <c r="A179" s="141"/>
      <c r="B179" s="56"/>
      <c r="C179" s="46" t="s">
        <v>218</v>
      </c>
      <c r="D179" s="42" t="s">
        <v>46</v>
      </c>
      <c r="E179" s="43">
        <f t="shared" si="5"/>
        <v>2027.9999999999998</v>
      </c>
      <c r="F179" s="43">
        <v>1690</v>
      </c>
      <c r="G179" s="54"/>
      <c r="H179" s="145"/>
    </row>
    <row r="180" spans="1:8" ht="14.25" customHeight="1" thickBot="1">
      <c r="A180" s="141"/>
      <c r="B180" s="56"/>
      <c r="C180" s="84" t="s">
        <v>152</v>
      </c>
      <c r="D180" s="62" t="s">
        <v>46</v>
      </c>
      <c r="E180" s="76">
        <f t="shared" si="5"/>
        <v>1248</v>
      </c>
      <c r="F180" s="43">
        <v>1040</v>
      </c>
      <c r="G180" s="54"/>
      <c r="H180" s="145"/>
    </row>
    <row r="181" spans="1:8" ht="14.25" customHeight="1">
      <c r="A181" s="141"/>
      <c r="B181" s="63" t="s">
        <v>43</v>
      </c>
      <c r="C181" s="64" t="s">
        <v>38</v>
      </c>
      <c r="D181" s="65" t="s">
        <v>55</v>
      </c>
      <c r="E181" s="66"/>
      <c r="F181" s="67"/>
      <c r="G181" s="54"/>
      <c r="H181" s="145"/>
    </row>
    <row r="182" spans="1:8" ht="12.75" customHeight="1">
      <c r="A182" s="141"/>
      <c r="B182" s="63"/>
      <c r="C182" s="68"/>
      <c r="D182" s="69"/>
      <c r="E182" s="138" t="s">
        <v>582</v>
      </c>
      <c r="F182" s="67"/>
      <c r="G182" s="54"/>
      <c r="H182" s="145"/>
    </row>
    <row r="183" spans="1:8" ht="20.25" customHeight="1">
      <c r="A183" s="141"/>
      <c r="B183" s="63"/>
      <c r="C183" s="68"/>
      <c r="D183" s="69"/>
      <c r="E183" s="70"/>
      <c r="F183" s="67"/>
      <c r="G183" s="54"/>
      <c r="H183" s="145"/>
    </row>
    <row r="184" spans="1:8" ht="15.75" customHeight="1" thickBot="1">
      <c r="A184" s="141"/>
      <c r="B184" s="85"/>
      <c r="C184" s="80" t="s">
        <v>486</v>
      </c>
      <c r="D184" s="81"/>
      <c r="E184" s="73"/>
      <c r="F184" s="82"/>
      <c r="G184" s="54"/>
      <c r="H184" s="145"/>
    </row>
    <row r="185" spans="1:8" ht="15" customHeight="1">
      <c r="A185" s="141"/>
      <c r="B185" s="56"/>
      <c r="C185" s="37" t="s">
        <v>491</v>
      </c>
      <c r="D185" s="38" t="s">
        <v>46</v>
      </c>
      <c r="E185" s="39">
        <f t="shared" ref="E185:E216" si="6">F185/100*120</f>
        <v>600</v>
      </c>
      <c r="F185" s="52">
        <v>500</v>
      </c>
      <c r="G185" s="54"/>
      <c r="H185" s="145"/>
    </row>
    <row r="186" spans="1:8" ht="14.25" customHeight="1">
      <c r="A186" s="141"/>
      <c r="B186" s="56"/>
      <c r="C186" s="41" t="s">
        <v>299</v>
      </c>
      <c r="D186" s="42" t="s">
        <v>48</v>
      </c>
      <c r="E186" s="43">
        <f t="shared" si="6"/>
        <v>240</v>
      </c>
      <c r="F186" s="52">
        <v>200</v>
      </c>
      <c r="G186" s="54"/>
      <c r="H186" s="145"/>
    </row>
    <row r="187" spans="1:8" ht="30" customHeight="1">
      <c r="A187" s="141"/>
      <c r="B187" s="58"/>
      <c r="C187" s="45" t="s">
        <v>39</v>
      </c>
      <c r="D187" s="42"/>
      <c r="E187" s="43">
        <f t="shared" si="6"/>
        <v>0</v>
      </c>
      <c r="F187" s="52"/>
      <c r="G187" s="54"/>
      <c r="H187" s="145"/>
    </row>
    <row r="188" spans="1:8" ht="14.25" customHeight="1">
      <c r="A188" s="141"/>
      <c r="B188" s="58"/>
      <c r="C188" s="46" t="s">
        <v>216</v>
      </c>
      <c r="D188" s="42" t="s">
        <v>48</v>
      </c>
      <c r="E188" s="43">
        <f t="shared" si="6"/>
        <v>360</v>
      </c>
      <c r="F188" s="52">
        <v>300</v>
      </c>
      <c r="G188" s="54"/>
      <c r="H188" s="145"/>
    </row>
    <row r="189" spans="1:8" ht="14.25">
      <c r="A189" s="141"/>
      <c r="B189" s="58"/>
      <c r="C189" s="46" t="s">
        <v>217</v>
      </c>
      <c r="D189" s="42" t="s">
        <v>48</v>
      </c>
      <c r="E189" s="43">
        <f t="shared" si="6"/>
        <v>84</v>
      </c>
      <c r="F189" s="52">
        <v>70</v>
      </c>
      <c r="G189" s="54"/>
      <c r="H189" s="145"/>
    </row>
    <row r="190" spans="1:8" ht="12.75" customHeight="1">
      <c r="A190" s="141"/>
      <c r="B190" s="56"/>
      <c r="C190" s="41" t="s">
        <v>542</v>
      </c>
      <c r="D190" s="42" t="s">
        <v>48</v>
      </c>
      <c r="E190" s="43">
        <f t="shared" si="6"/>
        <v>36</v>
      </c>
      <c r="F190" s="52">
        <v>30</v>
      </c>
      <c r="G190" s="54"/>
      <c r="H190" s="145"/>
    </row>
    <row r="191" spans="1:8" ht="12.75" customHeight="1">
      <c r="A191" s="141"/>
      <c r="B191" s="56"/>
      <c r="C191" s="41" t="s">
        <v>300</v>
      </c>
      <c r="D191" s="51" t="s">
        <v>271</v>
      </c>
      <c r="E191" s="43">
        <f t="shared" si="6"/>
        <v>300</v>
      </c>
      <c r="F191" s="52">
        <v>250</v>
      </c>
      <c r="G191" s="54"/>
      <c r="H191" s="145"/>
    </row>
    <row r="192" spans="1:8" ht="14.25">
      <c r="A192" s="141"/>
      <c r="B192" s="56"/>
      <c r="C192" s="41" t="s">
        <v>345</v>
      </c>
      <c r="D192" s="42" t="s">
        <v>271</v>
      </c>
      <c r="E192" s="43">
        <f t="shared" si="6"/>
        <v>1920</v>
      </c>
      <c r="F192" s="52">
        <v>1600</v>
      </c>
      <c r="G192" s="54"/>
      <c r="H192" s="145"/>
    </row>
    <row r="193" spans="1:8" ht="14.25">
      <c r="A193" s="141"/>
      <c r="B193" s="56"/>
      <c r="C193" s="41" t="s">
        <v>148</v>
      </c>
      <c r="D193" s="42" t="s">
        <v>48</v>
      </c>
      <c r="E193" s="43">
        <f t="shared" si="6"/>
        <v>1404</v>
      </c>
      <c r="F193" s="51">
        <v>1170</v>
      </c>
      <c r="G193" s="54"/>
      <c r="H193" s="145"/>
    </row>
    <row r="194" spans="1:8" ht="14.25">
      <c r="A194" s="141"/>
      <c r="B194" s="58"/>
      <c r="C194" s="45" t="s">
        <v>40</v>
      </c>
      <c r="D194" s="42"/>
      <c r="E194" s="42"/>
      <c r="F194" s="51"/>
      <c r="G194" s="54"/>
      <c r="H194" s="145"/>
    </row>
    <row r="195" spans="1:8" ht="12.75" customHeight="1">
      <c r="A195" s="141"/>
      <c r="B195" s="58"/>
      <c r="C195" s="46" t="s">
        <v>211</v>
      </c>
      <c r="D195" s="42" t="s">
        <v>48</v>
      </c>
      <c r="E195" s="43">
        <f t="shared" si="6"/>
        <v>1080</v>
      </c>
      <c r="F195" s="52">
        <v>900</v>
      </c>
      <c r="G195" s="54"/>
      <c r="H195" s="145"/>
    </row>
    <row r="196" spans="1:8" ht="12.75" customHeight="1">
      <c r="A196" s="141"/>
      <c r="B196" s="58"/>
      <c r="C196" s="46" t="s">
        <v>212</v>
      </c>
      <c r="D196" s="42" t="s">
        <v>48</v>
      </c>
      <c r="E196" s="43">
        <f t="shared" si="6"/>
        <v>1440</v>
      </c>
      <c r="F196" s="52">
        <v>1200</v>
      </c>
      <c r="G196" s="54"/>
      <c r="H196" s="145"/>
    </row>
    <row r="197" spans="1:8" ht="13.5" customHeight="1">
      <c r="A197" s="141"/>
      <c r="B197" s="56"/>
      <c r="C197" s="41" t="s">
        <v>488</v>
      </c>
      <c r="D197" s="42" t="s">
        <v>46</v>
      </c>
      <c r="E197" s="43">
        <f t="shared" si="6"/>
        <v>115.19999999999999</v>
      </c>
      <c r="F197" s="43">
        <v>96</v>
      </c>
      <c r="G197" s="54"/>
      <c r="H197" s="145"/>
    </row>
    <row r="198" spans="1:8" ht="14.25" customHeight="1">
      <c r="A198" s="141"/>
      <c r="B198" s="56"/>
      <c r="C198" s="41" t="s">
        <v>489</v>
      </c>
      <c r="D198" s="42" t="s">
        <v>46</v>
      </c>
      <c r="E198" s="43">
        <f t="shared" si="6"/>
        <v>115.19999999999999</v>
      </c>
      <c r="F198" s="43">
        <v>96</v>
      </c>
      <c r="G198" s="54"/>
      <c r="H198" s="145"/>
    </row>
    <row r="199" spans="1:8" ht="12.75" customHeight="1">
      <c r="A199" s="141"/>
      <c r="B199" s="56"/>
      <c r="C199" s="41" t="s">
        <v>490</v>
      </c>
      <c r="D199" s="42" t="s">
        <v>271</v>
      </c>
      <c r="E199" s="43">
        <f t="shared" si="6"/>
        <v>576</v>
      </c>
      <c r="F199" s="43">
        <v>480</v>
      </c>
      <c r="G199" s="54"/>
      <c r="H199" s="145"/>
    </row>
    <row r="200" spans="1:8" ht="12.75" customHeight="1">
      <c r="A200" s="141"/>
      <c r="B200" s="59"/>
      <c r="C200" s="41" t="s">
        <v>301</v>
      </c>
      <c r="D200" s="42" t="s">
        <v>271</v>
      </c>
      <c r="E200" s="43">
        <f t="shared" si="6"/>
        <v>540</v>
      </c>
      <c r="F200" s="43">
        <v>450</v>
      </c>
      <c r="G200" s="54"/>
      <c r="H200" s="145"/>
    </row>
    <row r="201" spans="1:8" ht="14.25">
      <c r="A201" s="141"/>
      <c r="B201" s="59"/>
      <c r="C201" s="41" t="s">
        <v>398</v>
      </c>
      <c r="D201" s="42" t="s">
        <v>48</v>
      </c>
      <c r="E201" s="43">
        <f t="shared" si="6"/>
        <v>1080</v>
      </c>
      <c r="F201" s="43">
        <v>900</v>
      </c>
      <c r="G201" s="54"/>
      <c r="H201" s="145"/>
    </row>
    <row r="202" spans="1:8" ht="14.25" customHeight="1">
      <c r="A202" s="141"/>
      <c r="B202" s="59"/>
      <c r="C202" s="41" t="s">
        <v>399</v>
      </c>
      <c r="D202" s="42" t="s">
        <v>48</v>
      </c>
      <c r="E202" s="43">
        <f t="shared" si="6"/>
        <v>1416</v>
      </c>
      <c r="F202" s="43">
        <v>1180</v>
      </c>
      <c r="G202" s="54"/>
      <c r="H202" s="145"/>
    </row>
    <row r="203" spans="1:8" ht="12.75" customHeight="1">
      <c r="A203" s="141"/>
      <c r="B203" s="59"/>
      <c r="C203" s="41" t="s">
        <v>400</v>
      </c>
      <c r="D203" s="42" t="s">
        <v>48</v>
      </c>
      <c r="E203" s="43">
        <f t="shared" si="6"/>
        <v>1608</v>
      </c>
      <c r="F203" s="43">
        <v>1340</v>
      </c>
      <c r="G203" s="54"/>
      <c r="H203" s="145"/>
    </row>
    <row r="204" spans="1:8" ht="12.75" customHeight="1">
      <c r="A204" s="141"/>
      <c r="B204" s="56"/>
      <c r="C204" s="41" t="s">
        <v>149</v>
      </c>
      <c r="D204" s="42" t="s">
        <v>48</v>
      </c>
      <c r="E204" s="43">
        <f t="shared" si="6"/>
        <v>2400</v>
      </c>
      <c r="F204" s="42">
        <v>2000</v>
      </c>
      <c r="G204" s="54"/>
      <c r="H204" s="145"/>
    </row>
    <row r="205" spans="1:8" ht="12" customHeight="1">
      <c r="A205" s="141"/>
      <c r="B205" s="56"/>
      <c r="C205" s="41" t="s">
        <v>346</v>
      </c>
      <c r="D205" s="42" t="s">
        <v>48</v>
      </c>
      <c r="E205" s="43">
        <f t="shared" si="6"/>
        <v>564</v>
      </c>
      <c r="F205" s="43">
        <v>470</v>
      </c>
      <c r="G205" s="54"/>
      <c r="H205" s="145"/>
    </row>
    <row r="206" spans="1:8" ht="15.75" customHeight="1">
      <c r="A206" s="141"/>
      <c r="B206" s="56"/>
      <c r="C206" s="41" t="s">
        <v>338</v>
      </c>
      <c r="D206" s="42" t="s">
        <v>48</v>
      </c>
      <c r="E206" s="43">
        <f t="shared" si="6"/>
        <v>2400</v>
      </c>
      <c r="F206" s="43">
        <v>2000</v>
      </c>
      <c r="G206" s="54"/>
      <c r="H206" s="145"/>
    </row>
    <row r="207" spans="1:8" ht="15" customHeight="1">
      <c r="A207" s="141"/>
      <c r="B207" s="59"/>
      <c r="C207" s="41" t="s">
        <v>341</v>
      </c>
      <c r="D207" s="42" t="s">
        <v>48</v>
      </c>
      <c r="E207" s="43">
        <f t="shared" si="6"/>
        <v>2448</v>
      </c>
      <c r="F207" s="43">
        <v>2040</v>
      </c>
      <c r="G207" s="54"/>
      <c r="H207" s="145"/>
    </row>
    <row r="208" spans="1:8" ht="14.25" customHeight="1">
      <c r="A208" s="141"/>
      <c r="B208" s="56"/>
      <c r="C208" s="41" t="s">
        <v>343</v>
      </c>
      <c r="D208" s="42" t="s">
        <v>48</v>
      </c>
      <c r="E208" s="43">
        <f t="shared" si="6"/>
        <v>1320</v>
      </c>
      <c r="F208" s="43">
        <v>1100</v>
      </c>
      <c r="G208" s="54"/>
      <c r="H208" s="145"/>
    </row>
    <row r="209" spans="1:8" ht="15.75" customHeight="1">
      <c r="A209" s="141"/>
      <c r="B209" s="56"/>
      <c r="C209" s="41" t="s">
        <v>344</v>
      </c>
      <c r="D209" s="42" t="s">
        <v>48</v>
      </c>
      <c r="E209" s="43">
        <f t="shared" si="6"/>
        <v>2640</v>
      </c>
      <c r="F209" s="43">
        <v>2200</v>
      </c>
      <c r="G209" s="54"/>
      <c r="H209" s="145"/>
    </row>
    <row r="210" spans="1:8" ht="15.75" customHeight="1">
      <c r="A210" s="141"/>
      <c r="B210" s="56"/>
      <c r="C210" s="41" t="s">
        <v>147</v>
      </c>
      <c r="D210" s="42" t="s">
        <v>48</v>
      </c>
      <c r="E210" s="43">
        <f t="shared" si="6"/>
        <v>2400</v>
      </c>
      <c r="F210" s="42">
        <v>2000</v>
      </c>
      <c r="G210" s="54"/>
      <c r="H210" s="145"/>
    </row>
    <row r="211" spans="1:8" ht="15.75" customHeight="1">
      <c r="A211" s="141"/>
      <c r="B211" s="59"/>
      <c r="C211" s="41" t="s">
        <v>340</v>
      </c>
      <c r="D211" s="42" t="s">
        <v>48</v>
      </c>
      <c r="E211" s="43">
        <f t="shared" si="6"/>
        <v>528</v>
      </c>
      <c r="F211" s="43">
        <v>440</v>
      </c>
      <c r="G211" s="54"/>
      <c r="H211" s="145"/>
    </row>
    <row r="212" spans="1:8" ht="13.5" customHeight="1">
      <c r="A212" s="141"/>
      <c r="B212" s="59"/>
      <c r="C212" s="41" t="s">
        <v>342</v>
      </c>
      <c r="D212" s="42" t="s">
        <v>48</v>
      </c>
      <c r="E212" s="43">
        <f t="shared" si="6"/>
        <v>432</v>
      </c>
      <c r="F212" s="43">
        <v>360</v>
      </c>
      <c r="G212" s="54"/>
      <c r="H212" s="145"/>
    </row>
    <row r="213" spans="1:8" ht="15" customHeight="1">
      <c r="A213" s="141"/>
      <c r="B213" s="59"/>
      <c r="C213" s="41" t="s">
        <v>543</v>
      </c>
      <c r="D213" s="42" t="s">
        <v>48</v>
      </c>
      <c r="E213" s="43">
        <f t="shared" si="6"/>
        <v>240</v>
      </c>
      <c r="F213" s="43">
        <v>200</v>
      </c>
      <c r="G213" s="54"/>
      <c r="H213" s="145"/>
    </row>
    <row r="214" spans="1:8" ht="14.25" customHeight="1">
      <c r="A214" s="141"/>
      <c r="B214" s="59"/>
      <c r="C214" s="41" t="s">
        <v>210</v>
      </c>
      <c r="D214" s="42" t="s">
        <v>271</v>
      </c>
      <c r="E214" s="43">
        <f t="shared" si="6"/>
        <v>144</v>
      </c>
      <c r="F214" s="43">
        <v>120</v>
      </c>
      <c r="G214" s="54"/>
      <c r="H214" s="145"/>
    </row>
    <row r="215" spans="1:8" ht="14.25" customHeight="1">
      <c r="A215" s="141"/>
      <c r="B215" s="59"/>
      <c r="C215" s="41" t="s">
        <v>339</v>
      </c>
      <c r="D215" s="42" t="s">
        <v>271</v>
      </c>
      <c r="E215" s="43">
        <f t="shared" si="6"/>
        <v>324</v>
      </c>
      <c r="F215" s="43">
        <v>270</v>
      </c>
      <c r="G215" s="54"/>
      <c r="H215" s="145"/>
    </row>
    <row r="216" spans="1:8" ht="15" customHeight="1" thickBot="1">
      <c r="A216" s="141"/>
      <c r="B216" s="59"/>
      <c r="C216" s="61" t="s">
        <v>375</v>
      </c>
      <c r="D216" s="62" t="s">
        <v>46</v>
      </c>
      <c r="E216" s="76">
        <f t="shared" si="6"/>
        <v>2280</v>
      </c>
      <c r="F216" s="43">
        <v>1900</v>
      </c>
      <c r="G216" s="54"/>
      <c r="H216" s="145"/>
    </row>
    <row r="217" spans="1:8" ht="15" customHeight="1">
      <c r="A217" s="141"/>
      <c r="B217" s="63" t="s">
        <v>43</v>
      </c>
      <c r="C217" s="64" t="s">
        <v>121</v>
      </c>
      <c r="D217" s="65" t="s">
        <v>55</v>
      </c>
      <c r="E217" s="66"/>
      <c r="F217" s="67"/>
      <c r="G217" s="86" t="s">
        <v>45</v>
      </c>
      <c r="H217" s="145"/>
    </row>
    <row r="218" spans="1:8" ht="14.25" customHeight="1">
      <c r="A218" s="141"/>
      <c r="B218" s="63"/>
      <c r="C218" s="87"/>
      <c r="D218" s="69"/>
      <c r="E218" s="138" t="s">
        <v>582</v>
      </c>
      <c r="F218" s="67"/>
      <c r="G218" s="88"/>
      <c r="H218" s="145"/>
    </row>
    <row r="219" spans="1:8" ht="15" customHeight="1" thickBot="1">
      <c r="A219" s="141"/>
      <c r="B219" s="63"/>
      <c r="C219" s="87"/>
      <c r="D219" s="69"/>
      <c r="E219" s="70"/>
      <c r="F219" s="67"/>
      <c r="G219" s="89"/>
      <c r="H219" s="145"/>
    </row>
    <row r="220" spans="1:8" ht="15" customHeight="1" thickBot="1">
      <c r="A220" s="141"/>
      <c r="B220" s="85"/>
      <c r="C220" s="80" t="s">
        <v>486</v>
      </c>
      <c r="D220" s="81"/>
      <c r="E220" s="73"/>
      <c r="F220" s="82"/>
      <c r="G220" s="54"/>
      <c r="H220" s="145"/>
    </row>
    <row r="221" spans="1:8" ht="13.5" customHeight="1">
      <c r="A221" s="141"/>
      <c r="B221" s="56"/>
      <c r="C221" s="37" t="s">
        <v>524</v>
      </c>
      <c r="D221" s="38" t="s">
        <v>48</v>
      </c>
      <c r="E221" s="39">
        <f t="shared" ref="E221:E263" si="7">F221/100*120</f>
        <v>108</v>
      </c>
      <c r="F221" s="43">
        <v>90</v>
      </c>
      <c r="G221" s="54"/>
      <c r="H221" s="145"/>
    </row>
    <row r="222" spans="1:8" ht="12.75" customHeight="1">
      <c r="A222" s="141"/>
      <c r="B222" s="56"/>
      <c r="C222" s="41" t="s">
        <v>531</v>
      </c>
      <c r="D222" s="42" t="s">
        <v>48</v>
      </c>
      <c r="E222" s="43">
        <f t="shared" si="7"/>
        <v>72</v>
      </c>
      <c r="F222" s="43">
        <v>60</v>
      </c>
      <c r="G222" s="54"/>
      <c r="H222" s="145"/>
    </row>
    <row r="223" spans="1:8" ht="12.75" customHeight="1">
      <c r="A223" s="141"/>
      <c r="B223" s="56"/>
      <c r="C223" s="41" t="s">
        <v>448</v>
      </c>
      <c r="D223" s="42" t="s">
        <v>48</v>
      </c>
      <c r="E223" s="43">
        <f t="shared" si="7"/>
        <v>36</v>
      </c>
      <c r="F223" s="83">
        <v>30</v>
      </c>
      <c r="G223" s="54"/>
      <c r="H223" s="145"/>
    </row>
    <row r="224" spans="1:8" ht="12.75" customHeight="1">
      <c r="A224" s="141"/>
      <c r="B224" s="56"/>
      <c r="C224" s="41" t="s">
        <v>32</v>
      </c>
      <c r="D224" s="42" t="s">
        <v>271</v>
      </c>
      <c r="E224" s="43">
        <f t="shared" si="7"/>
        <v>140.39999999999998</v>
      </c>
      <c r="F224" s="43">
        <v>117</v>
      </c>
      <c r="G224" s="54"/>
      <c r="H224" s="145"/>
    </row>
    <row r="225" spans="1:8" ht="13.5" customHeight="1">
      <c r="A225" s="141"/>
      <c r="B225" s="59"/>
      <c r="C225" s="41" t="s">
        <v>535</v>
      </c>
      <c r="D225" s="42" t="s">
        <v>271</v>
      </c>
      <c r="E225" s="43">
        <f t="shared" si="7"/>
        <v>72</v>
      </c>
      <c r="F225" s="43">
        <v>60</v>
      </c>
      <c r="G225" s="54"/>
      <c r="H225" s="145"/>
    </row>
    <row r="226" spans="1:8" ht="15" customHeight="1">
      <c r="A226" s="141"/>
      <c r="B226" s="56"/>
      <c r="C226" s="41" t="s">
        <v>327</v>
      </c>
      <c r="D226" s="42" t="s">
        <v>48</v>
      </c>
      <c r="E226" s="43">
        <f t="shared" si="7"/>
        <v>228</v>
      </c>
      <c r="F226" s="43">
        <v>190</v>
      </c>
      <c r="G226" s="54"/>
      <c r="H226" s="145"/>
    </row>
    <row r="227" spans="1:8" ht="15" customHeight="1">
      <c r="A227" s="141"/>
      <c r="B227" s="56"/>
      <c r="C227" s="41" t="s">
        <v>409</v>
      </c>
      <c r="D227" s="42" t="s">
        <v>48</v>
      </c>
      <c r="E227" s="43">
        <f t="shared" si="7"/>
        <v>264</v>
      </c>
      <c r="F227" s="43">
        <v>220</v>
      </c>
      <c r="G227" s="54"/>
      <c r="H227" s="145"/>
    </row>
    <row r="228" spans="1:8" ht="13.5" customHeight="1">
      <c r="A228" s="141"/>
      <c r="B228" s="56"/>
      <c r="C228" s="41" t="s">
        <v>449</v>
      </c>
      <c r="D228" s="42" t="s">
        <v>48</v>
      </c>
      <c r="E228" s="43">
        <f t="shared" si="7"/>
        <v>288</v>
      </c>
      <c r="F228" s="43">
        <v>240</v>
      </c>
      <c r="G228" s="54"/>
      <c r="H228" s="145"/>
    </row>
    <row r="229" spans="1:8" ht="12.75" customHeight="1">
      <c r="A229" s="141"/>
      <c r="B229" s="56"/>
      <c r="C229" s="41" t="s">
        <v>382</v>
      </c>
      <c r="D229" s="42" t="s">
        <v>48</v>
      </c>
      <c r="E229" s="43">
        <f t="shared" si="7"/>
        <v>120</v>
      </c>
      <c r="F229" s="43">
        <v>100</v>
      </c>
      <c r="G229" s="54"/>
      <c r="H229" s="145"/>
    </row>
    <row r="230" spans="1:8" ht="12.75" customHeight="1">
      <c r="A230" s="141"/>
      <c r="B230" s="56"/>
      <c r="C230" s="41" t="s">
        <v>295</v>
      </c>
      <c r="D230" s="42" t="s">
        <v>48</v>
      </c>
      <c r="E230" s="43">
        <f t="shared" si="7"/>
        <v>228</v>
      </c>
      <c r="F230" s="43">
        <v>190</v>
      </c>
      <c r="G230" s="57"/>
      <c r="H230" s="144"/>
    </row>
    <row r="231" spans="1:8" ht="14.25">
      <c r="A231" s="141"/>
      <c r="B231" s="56"/>
      <c r="C231" s="90" t="s">
        <v>366</v>
      </c>
      <c r="D231" s="42" t="s">
        <v>48</v>
      </c>
      <c r="E231" s="43">
        <f t="shared" si="7"/>
        <v>192</v>
      </c>
      <c r="F231" s="43">
        <v>160</v>
      </c>
      <c r="G231" s="57"/>
      <c r="H231" s="144"/>
    </row>
    <row r="232" spans="1:8" ht="14.25" customHeight="1">
      <c r="A232" s="141"/>
      <c r="B232" s="56"/>
      <c r="C232" s="41" t="s">
        <v>450</v>
      </c>
      <c r="D232" s="42" t="s">
        <v>48</v>
      </c>
      <c r="E232" s="43">
        <f t="shared" si="7"/>
        <v>132</v>
      </c>
      <c r="F232" s="83">
        <v>110</v>
      </c>
      <c r="G232" s="57"/>
      <c r="H232" s="144"/>
    </row>
    <row r="233" spans="1:8" ht="12.75" customHeight="1">
      <c r="A233" s="141"/>
      <c r="B233" s="56"/>
      <c r="C233" s="41" t="s">
        <v>451</v>
      </c>
      <c r="D233" s="42" t="s">
        <v>48</v>
      </c>
      <c r="E233" s="43">
        <f t="shared" si="7"/>
        <v>156</v>
      </c>
      <c r="F233" s="83">
        <v>130</v>
      </c>
      <c r="G233" s="57"/>
      <c r="H233" s="144"/>
    </row>
    <row r="234" spans="1:8" ht="12.75" customHeight="1">
      <c r="A234" s="141"/>
      <c r="B234" s="56"/>
      <c r="C234" s="41" t="s">
        <v>525</v>
      </c>
      <c r="D234" s="42" t="s">
        <v>48</v>
      </c>
      <c r="E234" s="43">
        <f t="shared" si="7"/>
        <v>1188</v>
      </c>
      <c r="F234" s="43">
        <v>990</v>
      </c>
      <c r="G234" s="57"/>
      <c r="H234" s="144"/>
    </row>
    <row r="235" spans="1:8" ht="12.75" customHeight="1">
      <c r="A235" s="141"/>
      <c r="B235" s="56"/>
      <c r="C235" s="41" t="s">
        <v>347</v>
      </c>
      <c r="D235" s="42" t="s">
        <v>48</v>
      </c>
      <c r="E235" s="43">
        <f t="shared" si="7"/>
        <v>912</v>
      </c>
      <c r="F235" s="43">
        <v>760</v>
      </c>
      <c r="G235" s="57"/>
      <c r="H235" s="144"/>
    </row>
    <row r="236" spans="1:8" ht="12.75" customHeight="1">
      <c r="A236" s="141"/>
      <c r="B236" s="56"/>
      <c r="C236" s="41" t="s">
        <v>364</v>
      </c>
      <c r="D236" s="42" t="s">
        <v>48</v>
      </c>
      <c r="E236" s="43">
        <f t="shared" si="7"/>
        <v>912</v>
      </c>
      <c r="F236" s="43">
        <v>760</v>
      </c>
      <c r="G236" s="57"/>
      <c r="H236" s="142"/>
    </row>
    <row r="237" spans="1:8" ht="13.5" customHeight="1">
      <c r="A237" s="141"/>
      <c r="B237" s="56"/>
      <c r="C237" s="41" t="s">
        <v>365</v>
      </c>
      <c r="D237" s="42" t="s">
        <v>48</v>
      </c>
      <c r="E237" s="43">
        <f t="shared" si="7"/>
        <v>768</v>
      </c>
      <c r="F237" s="43">
        <v>640</v>
      </c>
      <c r="G237" s="57"/>
      <c r="H237" s="142"/>
    </row>
    <row r="238" spans="1:8" ht="12.75" customHeight="1">
      <c r="A238" s="141"/>
      <c r="B238" s="56"/>
      <c r="C238" s="41" t="s">
        <v>526</v>
      </c>
      <c r="D238" s="42" t="s">
        <v>48</v>
      </c>
      <c r="E238" s="43">
        <f t="shared" si="7"/>
        <v>234</v>
      </c>
      <c r="F238" s="43">
        <v>195</v>
      </c>
      <c r="G238" s="57"/>
      <c r="H238" s="142"/>
    </row>
    <row r="239" spans="1:8" ht="12.75" customHeight="1">
      <c r="A239" s="141"/>
      <c r="B239" s="56"/>
      <c r="C239" s="41" t="s">
        <v>452</v>
      </c>
      <c r="D239" s="42" t="s">
        <v>48</v>
      </c>
      <c r="E239" s="43">
        <f t="shared" si="7"/>
        <v>432</v>
      </c>
      <c r="F239" s="43">
        <v>360</v>
      </c>
      <c r="G239" s="57"/>
      <c r="H239" s="142"/>
    </row>
    <row r="240" spans="1:8" ht="14.25" customHeight="1">
      <c r="A240" s="141"/>
      <c r="B240" s="56"/>
      <c r="C240" s="41" t="s">
        <v>453</v>
      </c>
      <c r="D240" s="42" t="s">
        <v>48</v>
      </c>
      <c r="E240" s="43">
        <f t="shared" si="7"/>
        <v>720</v>
      </c>
      <c r="F240" s="43">
        <v>600</v>
      </c>
      <c r="G240" s="57"/>
      <c r="H240" s="142"/>
    </row>
    <row r="241" spans="1:8" ht="15" customHeight="1">
      <c r="A241" s="141"/>
      <c r="B241" s="56"/>
      <c r="C241" s="41" t="s">
        <v>454</v>
      </c>
      <c r="D241" s="42" t="s">
        <v>48</v>
      </c>
      <c r="E241" s="43">
        <f t="shared" si="7"/>
        <v>294</v>
      </c>
      <c r="F241" s="43">
        <v>245</v>
      </c>
      <c r="G241" s="57"/>
      <c r="H241" s="142"/>
    </row>
    <row r="242" spans="1:8" ht="18" customHeight="1">
      <c r="A242" s="141"/>
      <c r="B242" s="56"/>
      <c r="C242" s="41" t="s">
        <v>385</v>
      </c>
      <c r="D242" s="42" t="s">
        <v>48</v>
      </c>
      <c r="E242" s="43">
        <f t="shared" si="7"/>
        <v>1200</v>
      </c>
      <c r="F242" s="43">
        <v>1000</v>
      </c>
      <c r="G242" s="57"/>
      <c r="H242" s="142"/>
    </row>
    <row r="243" spans="1:8" ht="14.25" customHeight="1">
      <c r="A243" s="141"/>
      <c r="B243" s="56"/>
      <c r="C243" s="41" t="s">
        <v>386</v>
      </c>
      <c r="D243" s="42" t="s">
        <v>48</v>
      </c>
      <c r="E243" s="43">
        <f t="shared" si="7"/>
        <v>264</v>
      </c>
      <c r="F243" s="43">
        <v>220</v>
      </c>
      <c r="G243" s="57"/>
      <c r="H243" s="142"/>
    </row>
    <row r="244" spans="1:8" ht="14.25" customHeight="1">
      <c r="A244" s="141"/>
      <c r="B244" s="56"/>
      <c r="C244" s="41" t="s">
        <v>527</v>
      </c>
      <c r="D244" s="42" t="s">
        <v>271</v>
      </c>
      <c r="E244" s="43">
        <f t="shared" si="7"/>
        <v>240</v>
      </c>
      <c r="F244" s="43">
        <v>200</v>
      </c>
      <c r="G244" s="57"/>
      <c r="H244" s="142"/>
    </row>
    <row r="245" spans="1:8" ht="14.25" customHeight="1">
      <c r="A245" s="141"/>
      <c r="B245" s="56"/>
      <c r="C245" s="41" t="s">
        <v>528</v>
      </c>
      <c r="D245" s="42" t="s">
        <v>271</v>
      </c>
      <c r="E245" s="43">
        <f t="shared" si="7"/>
        <v>24</v>
      </c>
      <c r="F245" s="43">
        <v>20</v>
      </c>
      <c r="G245" s="57"/>
      <c r="H245" s="142"/>
    </row>
    <row r="246" spans="1:8" ht="17.25" customHeight="1">
      <c r="A246" s="141"/>
      <c r="B246" s="56"/>
      <c r="C246" s="41" t="s">
        <v>529</v>
      </c>
      <c r="D246" s="42" t="s">
        <v>271</v>
      </c>
      <c r="E246" s="43">
        <f t="shared" si="7"/>
        <v>180</v>
      </c>
      <c r="F246" s="43">
        <v>150</v>
      </c>
      <c r="G246" s="57"/>
      <c r="H246" s="142"/>
    </row>
    <row r="247" spans="1:8" ht="13.5" customHeight="1">
      <c r="A247" s="141"/>
      <c r="B247" s="56"/>
      <c r="C247" s="41" t="s">
        <v>444</v>
      </c>
      <c r="D247" s="42" t="s">
        <v>271</v>
      </c>
      <c r="E247" s="43">
        <f t="shared" si="7"/>
        <v>24</v>
      </c>
      <c r="F247" s="43">
        <v>20</v>
      </c>
      <c r="G247" s="57"/>
      <c r="H247" s="142"/>
    </row>
    <row r="248" spans="1:8" ht="15" customHeight="1">
      <c r="A248" s="141"/>
      <c r="B248" s="56"/>
      <c r="C248" s="41" t="s">
        <v>403</v>
      </c>
      <c r="D248" s="42" t="s">
        <v>271</v>
      </c>
      <c r="E248" s="43">
        <f t="shared" si="7"/>
        <v>216</v>
      </c>
      <c r="F248" s="43">
        <v>180</v>
      </c>
      <c r="G248" s="57"/>
      <c r="H248" s="142"/>
    </row>
    <row r="249" spans="1:8" ht="15" customHeight="1">
      <c r="A249" s="141"/>
      <c r="B249" s="56"/>
      <c r="C249" s="41" t="s">
        <v>297</v>
      </c>
      <c r="D249" s="42" t="s">
        <v>271</v>
      </c>
      <c r="E249" s="43">
        <f t="shared" si="7"/>
        <v>168</v>
      </c>
      <c r="F249" s="43">
        <v>140</v>
      </c>
      <c r="G249" s="57"/>
      <c r="H249" s="142"/>
    </row>
    <row r="250" spans="1:8" ht="12" customHeight="1">
      <c r="A250" s="141"/>
      <c r="B250" s="56"/>
      <c r="C250" s="90" t="s">
        <v>368</v>
      </c>
      <c r="D250" s="42" t="s">
        <v>271</v>
      </c>
      <c r="E250" s="43">
        <f t="shared" si="7"/>
        <v>168</v>
      </c>
      <c r="F250" s="43">
        <v>140</v>
      </c>
      <c r="G250" s="57"/>
      <c r="H250" s="142"/>
    </row>
    <row r="251" spans="1:8" ht="12" customHeight="1">
      <c r="A251" s="141"/>
      <c r="B251" s="56"/>
      <c r="C251" s="41" t="s">
        <v>384</v>
      </c>
      <c r="D251" s="42" t="s">
        <v>271</v>
      </c>
      <c r="E251" s="43">
        <f t="shared" si="7"/>
        <v>84</v>
      </c>
      <c r="F251" s="43">
        <v>70</v>
      </c>
      <c r="G251" s="57"/>
      <c r="H251" s="142"/>
    </row>
    <row r="252" spans="1:8" s="10" customFormat="1" ht="12.75" customHeight="1">
      <c r="A252" s="142"/>
      <c r="B252" s="56"/>
      <c r="C252" s="41" t="s">
        <v>289</v>
      </c>
      <c r="D252" s="42" t="s">
        <v>271</v>
      </c>
      <c r="E252" s="43">
        <f t="shared" si="7"/>
        <v>180</v>
      </c>
      <c r="F252" s="43">
        <v>150</v>
      </c>
      <c r="G252" s="57"/>
      <c r="H252" s="142"/>
    </row>
    <row r="253" spans="1:8" s="10" customFormat="1" ht="12.75" customHeight="1">
      <c r="A253" s="142"/>
      <c r="B253" s="56"/>
      <c r="C253" s="41" t="s">
        <v>530</v>
      </c>
      <c r="D253" s="42" t="s">
        <v>48</v>
      </c>
      <c r="E253" s="43">
        <f t="shared" si="7"/>
        <v>72</v>
      </c>
      <c r="F253" s="83">
        <v>60</v>
      </c>
      <c r="G253" s="57"/>
      <c r="H253" s="142"/>
    </row>
    <row r="254" spans="1:8" s="10" customFormat="1" ht="12.75" customHeight="1">
      <c r="A254" s="142"/>
      <c r="B254" s="56"/>
      <c r="C254" s="41" t="s">
        <v>52</v>
      </c>
      <c r="D254" s="42" t="s">
        <v>46</v>
      </c>
      <c r="E254" s="43">
        <f t="shared" si="7"/>
        <v>720</v>
      </c>
      <c r="F254" s="43">
        <v>600</v>
      </c>
      <c r="G254" s="57"/>
      <c r="H254" s="142"/>
    </row>
    <row r="255" spans="1:8" s="10" customFormat="1" ht="12.75" customHeight="1">
      <c r="A255" s="142"/>
      <c r="B255" s="58"/>
      <c r="C255" s="45" t="s">
        <v>232</v>
      </c>
      <c r="D255" s="51"/>
      <c r="E255" s="51"/>
      <c r="F255" s="52"/>
      <c r="G255" s="57"/>
      <c r="H255" s="142"/>
    </row>
    <row r="256" spans="1:8" s="10" customFormat="1" ht="12.75" customHeight="1">
      <c r="A256" s="142"/>
      <c r="B256" s="58"/>
      <c r="C256" s="46" t="s">
        <v>224</v>
      </c>
      <c r="D256" s="51" t="s">
        <v>48</v>
      </c>
      <c r="E256" s="43">
        <f t="shared" si="7"/>
        <v>2184</v>
      </c>
      <c r="F256" s="52">
        <v>1820</v>
      </c>
      <c r="G256" s="57"/>
      <c r="H256" s="142"/>
    </row>
    <row r="257" spans="1:8" s="10" customFormat="1" ht="14.25" customHeight="1">
      <c r="A257" s="142"/>
      <c r="B257" s="58"/>
      <c r="C257" s="46" t="s">
        <v>225</v>
      </c>
      <c r="D257" s="51" t="s">
        <v>48</v>
      </c>
      <c r="E257" s="43">
        <f t="shared" si="7"/>
        <v>1560</v>
      </c>
      <c r="F257" s="52">
        <v>1300</v>
      </c>
      <c r="G257" s="57"/>
      <c r="H257" s="142"/>
    </row>
    <row r="258" spans="1:8" s="10" customFormat="1" ht="12.75" customHeight="1">
      <c r="A258" s="142"/>
      <c r="B258" s="56"/>
      <c r="C258" s="41" t="s">
        <v>233</v>
      </c>
      <c r="D258" s="51" t="s">
        <v>48</v>
      </c>
      <c r="E258" s="43">
        <f t="shared" si="7"/>
        <v>1248</v>
      </c>
      <c r="F258" s="52">
        <v>1040</v>
      </c>
      <c r="G258" s="57"/>
      <c r="H258" s="142"/>
    </row>
    <row r="259" spans="1:8" s="10" customFormat="1" ht="14.25" customHeight="1">
      <c r="A259" s="142"/>
      <c r="B259" s="56"/>
      <c r="C259" s="41" t="s">
        <v>472</v>
      </c>
      <c r="D259" s="51" t="s">
        <v>46</v>
      </c>
      <c r="E259" s="43">
        <f t="shared" si="7"/>
        <v>144</v>
      </c>
      <c r="F259" s="52">
        <v>120</v>
      </c>
      <c r="G259" s="57"/>
      <c r="H259" s="142"/>
    </row>
    <row r="260" spans="1:8" s="10" customFormat="1" ht="14.25" customHeight="1">
      <c r="A260" s="142"/>
      <c r="B260" s="56"/>
      <c r="C260" s="41" t="s">
        <v>473</v>
      </c>
      <c r="D260" s="51" t="s">
        <v>46</v>
      </c>
      <c r="E260" s="43">
        <f t="shared" si="7"/>
        <v>144</v>
      </c>
      <c r="F260" s="52">
        <v>120</v>
      </c>
      <c r="G260" s="57"/>
      <c r="H260" s="142"/>
    </row>
    <row r="261" spans="1:8" s="10" customFormat="1" ht="12.75" customHeight="1">
      <c r="A261" s="142"/>
      <c r="B261" s="56"/>
      <c r="C261" s="41" t="s">
        <v>31</v>
      </c>
      <c r="D261" s="51" t="s">
        <v>271</v>
      </c>
      <c r="E261" s="43">
        <f t="shared" si="7"/>
        <v>240</v>
      </c>
      <c r="F261" s="52">
        <v>200</v>
      </c>
      <c r="G261" s="57"/>
      <c r="H261" s="142"/>
    </row>
    <row r="262" spans="1:8" s="10" customFormat="1" ht="14.25" customHeight="1">
      <c r="A262" s="142"/>
      <c r="B262" s="56"/>
      <c r="C262" s="41" t="s">
        <v>464</v>
      </c>
      <c r="D262" s="51" t="s">
        <v>48</v>
      </c>
      <c r="E262" s="43">
        <f t="shared" si="7"/>
        <v>249.60000000000002</v>
      </c>
      <c r="F262" s="52">
        <v>208</v>
      </c>
      <c r="G262" s="57"/>
      <c r="H262" s="142"/>
    </row>
    <row r="263" spans="1:8" s="10" customFormat="1" ht="12.75" customHeight="1" thickBot="1">
      <c r="A263" s="142"/>
      <c r="B263" s="56"/>
      <c r="C263" s="61" t="s">
        <v>474</v>
      </c>
      <c r="D263" s="75" t="s">
        <v>48</v>
      </c>
      <c r="E263" s="76">
        <f t="shared" si="7"/>
        <v>36</v>
      </c>
      <c r="F263" s="52">
        <v>30</v>
      </c>
      <c r="G263" s="57"/>
      <c r="H263" s="142"/>
    </row>
    <row r="264" spans="1:8" s="10" customFormat="1" ht="12.75" customHeight="1">
      <c r="A264" s="142"/>
      <c r="B264" s="63" t="s">
        <v>43</v>
      </c>
      <c r="C264" s="64" t="s">
        <v>559</v>
      </c>
      <c r="D264" s="65" t="s">
        <v>44</v>
      </c>
      <c r="E264" s="66"/>
      <c r="F264" s="67"/>
      <c r="G264" s="57"/>
      <c r="H264" s="142"/>
    </row>
    <row r="265" spans="1:8" s="10" customFormat="1" ht="12.75" customHeight="1">
      <c r="A265" s="142"/>
      <c r="B265" s="63"/>
      <c r="C265" s="87"/>
      <c r="D265" s="69"/>
      <c r="E265" s="138" t="s">
        <v>582</v>
      </c>
      <c r="F265" s="67"/>
      <c r="G265" s="57"/>
      <c r="H265" s="142"/>
    </row>
    <row r="266" spans="1:8" s="10" customFormat="1" ht="12.75" customHeight="1">
      <c r="A266" s="142"/>
      <c r="B266" s="63"/>
      <c r="C266" s="87"/>
      <c r="D266" s="69"/>
      <c r="E266" s="70"/>
      <c r="F266" s="67"/>
      <c r="G266" s="57"/>
      <c r="H266" s="142"/>
    </row>
    <row r="267" spans="1:8" s="10" customFormat="1" ht="12.75" customHeight="1" thickBot="1">
      <c r="A267" s="142"/>
      <c r="B267" s="91"/>
      <c r="C267" s="92" t="s">
        <v>563</v>
      </c>
      <c r="D267" s="93"/>
      <c r="E267" s="94"/>
      <c r="F267" s="95"/>
      <c r="G267" s="57"/>
      <c r="H267" s="142"/>
    </row>
    <row r="268" spans="1:8" s="10" customFormat="1" ht="12.75" customHeight="1">
      <c r="A268" s="142"/>
      <c r="B268" s="56"/>
      <c r="C268" s="96" t="s">
        <v>324</v>
      </c>
      <c r="D268" s="97" t="s">
        <v>271</v>
      </c>
      <c r="E268" s="39">
        <f t="shared" ref="E268:E302" si="8">F268/100*120</f>
        <v>384</v>
      </c>
      <c r="F268" s="98">
        <v>320</v>
      </c>
      <c r="G268" s="57"/>
      <c r="H268" s="142"/>
    </row>
    <row r="269" spans="1:8" s="10" customFormat="1" ht="12.75" customHeight="1">
      <c r="A269" s="142"/>
      <c r="B269" s="56"/>
      <c r="C269" s="99" t="s">
        <v>320</v>
      </c>
      <c r="D269" s="100" t="s">
        <v>46</v>
      </c>
      <c r="E269" s="43">
        <f t="shared" si="8"/>
        <v>1200</v>
      </c>
      <c r="F269" s="98">
        <v>1000</v>
      </c>
      <c r="G269" s="57"/>
      <c r="H269" s="142"/>
    </row>
    <row r="270" spans="1:8" s="10" customFormat="1" ht="12.75" customHeight="1">
      <c r="A270" s="142"/>
      <c r="B270" s="56"/>
      <c r="C270" s="99" t="s">
        <v>404</v>
      </c>
      <c r="D270" s="101" t="s">
        <v>48</v>
      </c>
      <c r="E270" s="43">
        <f t="shared" si="8"/>
        <v>600</v>
      </c>
      <c r="F270" s="102">
        <v>500</v>
      </c>
      <c r="G270" s="57"/>
      <c r="H270" s="142"/>
    </row>
    <row r="271" spans="1:8" s="10" customFormat="1" ht="12.75" customHeight="1">
      <c r="A271" s="142"/>
      <c r="B271" s="56"/>
      <c r="C271" s="99" t="s">
        <v>415</v>
      </c>
      <c r="D271" s="101" t="s">
        <v>46</v>
      </c>
      <c r="E271" s="43">
        <f t="shared" si="8"/>
        <v>280.79999999999995</v>
      </c>
      <c r="F271" s="102">
        <v>234</v>
      </c>
      <c r="G271" s="57"/>
      <c r="H271" s="142"/>
    </row>
    <row r="272" spans="1:8" s="10" customFormat="1" ht="12.75" customHeight="1">
      <c r="A272" s="142"/>
      <c r="B272" s="58"/>
      <c r="C272" s="103" t="s">
        <v>61</v>
      </c>
      <c r="D272" s="101"/>
      <c r="E272" s="101"/>
      <c r="F272" s="102"/>
      <c r="G272" s="57"/>
      <c r="H272" s="142"/>
    </row>
    <row r="273" spans="1:8" s="10" customFormat="1" ht="12.75" customHeight="1">
      <c r="A273" s="142"/>
      <c r="B273" s="58"/>
      <c r="C273" s="50" t="s">
        <v>493</v>
      </c>
      <c r="D273" s="101" t="s">
        <v>48</v>
      </c>
      <c r="E273" s="43">
        <f t="shared" si="8"/>
        <v>600</v>
      </c>
      <c r="F273" s="102">
        <v>500</v>
      </c>
      <c r="G273" s="57"/>
      <c r="H273" s="142"/>
    </row>
    <row r="274" spans="1:8" s="10" customFormat="1" ht="12.75" customHeight="1">
      <c r="A274" s="142"/>
      <c r="B274" s="58"/>
      <c r="C274" s="50" t="s">
        <v>177</v>
      </c>
      <c r="D274" s="101" t="s">
        <v>48</v>
      </c>
      <c r="E274" s="43">
        <f t="shared" si="8"/>
        <v>432</v>
      </c>
      <c r="F274" s="102">
        <v>360</v>
      </c>
      <c r="G274" s="57"/>
      <c r="H274" s="142"/>
    </row>
    <row r="275" spans="1:8" s="10" customFormat="1" ht="12.75" customHeight="1">
      <c r="A275" s="142"/>
      <c r="B275" s="58"/>
      <c r="C275" s="50" t="s">
        <v>239</v>
      </c>
      <c r="D275" s="101" t="s">
        <v>48</v>
      </c>
      <c r="E275" s="43">
        <f t="shared" si="8"/>
        <v>456</v>
      </c>
      <c r="F275" s="102">
        <v>380</v>
      </c>
      <c r="G275" s="57"/>
      <c r="H275" s="142"/>
    </row>
    <row r="276" spans="1:8" s="10" customFormat="1" ht="12.75" customHeight="1">
      <c r="A276" s="142"/>
      <c r="B276" s="58"/>
      <c r="C276" s="50" t="s">
        <v>240</v>
      </c>
      <c r="D276" s="101" t="s">
        <v>48</v>
      </c>
      <c r="E276" s="43">
        <f t="shared" si="8"/>
        <v>421.2</v>
      </c>
      <c r="F276" s="102">
        <v>351</v>
      </c>
      <c r="G276" s="57"/>
      <c r="H276" s="142"/>
    </row>
    <row r="277" spans="1:8" s="10" customFormat="1" ht="12.75" customHeight="1">
      <c r="A277" s="142"/>
      <c r="B277" s="56"/>
      <c r="C277" s="99" t="s">
        <v>405</v>
      </c>
      <c r="D277" s="100" t="s">
        <v>48</v>
      </c>
      <c r="E277" s="43">
        <f t="shared" si="8"/>
        <v>1200</v>
      </c>
      <c r="F277" s="104">
        <v>1000</v>
      </c>
      <c r="G277" s="57"/>
      <c r="H277" s="142"/>
    </row>
    <row r="278" spans="1:8" s="10" customFormat="1" ht="12.75" customHeight="1">
      <c r="A278" s="142"/>
      <c r="B278" s="56"/>
      <c r="C278" s="99" t="s">
        <v>406</v>
      </c>
      <c r="D278" s="100" t="s">
        <v>48</v>
      </c>
      <c r="E278" s="43">
        <f t="shared" si="8"/>
        <v>2160</v>
      </c>
      <c r="F278" s="104">
        <v>1800</v>
      </c>
      <c r="G278" s="57"/>
      <c r="H278" s="142"/>
    </row>
    <row r="279" spans="1:8" s="10" customFormat="1" ht="12.75" customHeight="1">
      <c r="A279" s="142"/>
      <c r="B279" s="56"/>
      <c r="C279" s="99" t="s">
        <v>272</v>
      </c>
      <c r="D279" s="100" t="s">
        <v>48</v>
      </c>
      <c r="E279" s="43">
        <f t="shared" si="8"/>
        <v>2880</v>
      </c>
      <c r="F279" s="104">
        <v>2400</v>
      </c>
      <c r="G279" s="57"/>
      <c r="H279" s="142"/>
    </row>
    <row r="280" spans="1:8" s="10" customFormat="1" ht="12.75" customHeight="1">
      <c r="A280" s="142"/>
      <c r="B280" s="56"/>
      <c r="C280" s="99" t="s">
        <v>494</v>
      </c>
      <c r="D280" s="100" t="s">
        <v>271</v>
      </c>
      <c r="E280" s="43">
        <f t="shared" si="8"/>
        <v>343.2</v>
      </c>
      <c r="F280" s="104">
        <v>286</v>
      </c>
      <c r="G280" s="57"/>
      <c r="H280" s="142"/>
    </row>
    <row r="281" spans="1:8" s="10" customFormat="1" ht="14.25" customHeight="1">
      <c r="A281" s="142"/>
      <c r="B281" s="56"/>
      <c r="C281" s="99" t="s">
        <v>318</v>
      </c>
      <c r="D281" s="100" t="s">
        <v>271</v>
      </c>
      <c r="E281" s="43">
        <f t="shared" si="8"/>
        <v>640.79999999999995</v>
      </c>
      <c r="F281" s="104">
        <v>534</v>
      </c>
      <c r="G281" s="57"/>
      <c r="H281" s="142"/>
    </row>
    <row r="282" spans="1:8" s="10" customFormat="1" ht="12.75" customHeight="1">
      <c r="A282" s="142"/>
      <c r="B282" s="56"/>
      <c r="C282" s="99" t="s">
        <v>552</v>
      </c>
      <c r="D282" s="100" t="s">
        <v>271</v>
      </c>
      <c r="E282" s="43">
        <f t="shared" si="8"/>
        <v>427.2</v>
      </c>
      <c r="F282" s="104">
        <v>356</v>
      </c>
      <c r="G282" s="57"/>
      <c r="H282" s="142"/>
    </row>
    <row r="283" spans="1:8" s="10" customFormat="1" ht="12.75" customHeight="1">
      <c r="A283" s="142"/>
      <c r="B283" s="56"/>
      <c r="C283" s="41" t="s">
        <v>553</v>
      </c>
      <c r="D283" s="42" t="s">
        <v>48</v>
      </c>
      <c r="E283" s="43">
        <f t="shared" si="8"/>
        <v>873.6</v>
      </c>
      <c r="F283" s="43">
        <v>728</v>
      </c>
      <c r="G283" s="57"/>
      <c r="H283" s="142"/>
    </row>
    <row r="284" spans="1:8" s="10" customFormat="1" ht="14.25" customHeight="1">
      <c r="A284" s="142"/>
      <c r="B284" s="56"/>
      <c r="C284" s="99" t="s">
        <v>2</v>
      </c>
      <c r="D284" s="100" t="s">
        <v>48</v>
      </c>
      <c r="E284" s="43">
        <f t="shared" si="8"/>
        <v>468</v>
      </c>
      <c r="F284" s="104">
        <v>390</v>
      </c>
      <c r="G284" s="57"/>
      <c r="H284" s="142"/>
    </row>
    <row r="285" spans="1:8" s="10" customFormat="1" ht="12.75" customHeight="1">
      <c r="A285" s="142"/>
      <c r="B285" s="56"/>
      <c r="C285" s="99" t="s">
        <v>316</v>
      </c>
      <c r="D285" s="101" t="s">
        <v>48</v>
      </c>
      <c r="E285" s="43">
        <f t="shared" si="8"/>
        <v>322.8</v>
      </c>
      <c r="F285" s="102">
        <v>269</v>
      </c>
      <c r="G285" s="57"/>
      <c r="H285" s="142"/>
    </row>
    <row r="286" spans="1:8" s="10" customFormat="1" ht="12.75" customHeight="1">
      <c r="A286" s="142"/>
      <c r="B286" s="56"/>
      <c r="C286" s="99" t="s">
        <v>411</v>
      </c>
      <c r="D286" s="101" t="s">
        <v>48</v>
      </c>
      <c r="E286" s="43">
        <f t="shared" si="8"/>
        <v>322.8</v>
      </c>
      <c r="F286" s="102">
        <v>269</v>
      </c>
      <c r="G286" s="57"/>
      <c r="H286" s="142"/>
    </row>
    <row r="287" spans="1:8" s="10" customFormat="1" ht="14.25" customHeight="1">
      <c r="A287" s="142"/>
      <c r="B287" s="56"/>
      <c r="C287" s="99" t="s">
        <v>416</v>
      </c>
      <c r="D287" s="101" t="s">
        <v>271</v>
      </c>
      <c r="E287" s="43">
        <f t="shared" si="8"/>
        <v>115.19999999999999</v>
      </c>
      <c r="F287" s="102">
        <v>96</v>
      </c>
      <c r="G287" s="57"/>
      <c r="H287" s="142"/>
    </row>
    <row r="288" spans="1:8" s="10" customFormat="1" ht="12.75" customHeight="1">
      <c r="A288" s="142"/>
      <c r="B288" s="56"/>
      <c r="C288" s="99" t="s">
        <v>378</v>
      </c>
      <c r="D288" s="101" t="s">
        <v>48</v>
      </c>
      <c r="E288" s="43">
        <f t="shared" si="8"/>
        <v>288</v>
      </c>
      <c r="F288" s="102">
        <v>240</v>
      </c>
      <c r="G288" s="57"/>
      <c r="H288" s="142"/>
    </row>
    <row r="289" spans="1:8" s="10" customFormat="1" ht="18.75" customHeight="1">
      <c r="A289" s="142"/>
      <c r="B289" s="56"/>
      <c r="C289" s="99" t="s">
        <v>323</v>
      </c>
      <c r="D289" s="101" t="s">
        <v>48</v>
      </c>
      <c r="E289" s="43">
        <f t="shared" si="8"/>
        <v>250.79999999999998</v>
      </c>
      <c r="F289" s="102">
        <v>209</v>
      </c>
      <c r="G289" s="57"/>
      <c r="H289" s="142"/>
    </row>
    <row r="290" spans="1:8" s="10" customFormat="1" ht="13.5" customHeight="1">
      <c r="A290" s="142"/>
      <c r="B290" s="56"/>
      <c r="C290" s="99" t="s">
        <v>487</v>
      </c>
      <c r="D290" s="101" t="s">
        <v>48</v>
      </c>
      <c r="E290" s="43">
        <f t="shared" si="8"/>
        <v>240</v>
      </c>
      <c r="F290" s="102">
        <v>200</v>
      </c>
      <c r="G290" s="57"/>
      <c r="H290" s="142"/>
    </row>
    <row r="291" spans="1:8" s="10" customFormat="1" ht="14.25" customHeight="1">
      <c r="A291" s="142"/>
      <c r="B291" s="56"/>
      <c r="C291" s="99" t="s">
        <v>376</v>
      </c>
      <c r="D291" s="101" t="s">
        <v>48</v>
      </c>
      <c r="E291" s="43">
        <f t="shared" si="8"/>
        <v>72</v>
      </c>
      <c r="F291" s="102">
        <v>60</v>
      </c>
      <c r="G291" s="57"/>
      <c r="H291" s="142"/>
    </row>
    <row r="292" spans="1:8" s="10" customFormat="1" ht="12.75" customHeight="1">
      <c r="A292" s="142"/>
      <c r="B292" s="56"/>
      <c r="C292" s="99" t="s">
        <v>377</v>
      </c>
      <c r="D292" s="100" t="s">
        <v>271</v>
      </c>
      <c r="E292" s="43">
        <f t="shared" si="8"/>
        <v>358.8</v>
      </c>
      <c r="F292" s="98">
        <v>299</v>
      </c>
      <c r="G292" s="57"/>
      <c r="H292" s="142"/>
    </row>
    <row r="293" spans="1:8" s="10" customFormat="1" ht="14.25" customHeight="1">
      <c r="A293" s="142"/>
      <c r="B293" s="56"/>
      <c r="C293" s="99" t="s">
        <v>359</v>
      </c>
      <c r="D293" s="100" t="s">
        <v>46</v>
      </c>
      <c r="E293" s="43">
        <f t="shared" si="8"/>
        <v>180</v>
      </c>
      <c r="F293" s="98">
        <v>150</v>
      </c>
      <c r="G293" s="57"/>
      <c r="H293" s="142"/>
    </row>
    <row r="294" spans="1:8" s="10" customFormat="1" ht="14.25" customHeight="1">
      <c r="A294" s="142"/>
      <c r="B294" s="56"/>
      <c r="C294" s="99" t="s">
        <v>230</v>
      </c>
      <c r="D294" s="100" t="s">
        <v>48</v>
      </c>
      <c r="E294" s="43">
        <f t="shared" si="8"/>
        <v>1800</v>
      </c>
      <c r="F294" s="104">
        <v>1500</v>
      </c>
      <c r="G294" s="57"/>
      <c r="H294" s="142"/>
    </row>
    <row r="295" spans="1:8" s="10" customFormat="1" ht="12.75" customHeight="1">
      <c r="A295" s="142"/>
      <c r="B295" s="58"/>
      <c r="C295" s="103" t="s">
        <v>1</v>
      </c>
      <c r="D295" s="100"/>
      <c r="E295" s="100"/>
      <c r="F295" s="104"/>
      <c r="G295" s="57"/>
      <c r="H295" s="142"/>
    </row>
    <row r="296" spans="1:8" s="10" customFormat="1" ht="12.75" customHeight="1">
      <c r="A296" s="142"/>
      <c r="B296" s="58"/>
      <c r="C296" s="50" t="s">
        <v>118</v>
      </c>
      <c r="D296" s="100" t="s">
        <v>48</v>
      </c>
      <c r="E296" s="43">
        <f t="shared" si="8"/>
        <v>798</v>
      </c>
      <c r="F296" s="104">
        <v>665</v>
      </c>
      <c r="G296" s="57"/>
      <c r="H296" s="142"/>
    </row>
    <row r="297" spans="1:8" s="10" customFormat="1" ht="14.25">
      <c r="A297" s="142"/>
      <c r="B297" s="58"/>
      <c r="C297" s="50" t="s">
        <v>481</v>
      </c>
      <c r="D297" s="100" t="s">
        <v>46</v>
      </c>
      <c r="E297" s="43">
        <f t="shared" si="8"/>
        <v>3000</v>
      </c>
      <c r="F297" s="104">
        <v>2500</v>
      </c>
      <c r="G297" s="57"/>
      <c r="H297" s="142"/>
    </row>
    <row r="298" spans="1:8" s="10" customFormat="1" ht="12.75" customHeight="1">
      <c r="A298" s="142"/>
      <c r="B298" s="58"/>
      <c r="C298" s="50" t="s">
        <v>482</v>
      </c>
      <c r="D298" s="100" t="s">
        <v>46</v>
      </c>
      <c r="E298" s="43">
        <f t="shared" si="8"/>
        <v>2400</v>
      </c>
      <c r="F298" s="104">
        <v>2000</v>
      </c>
      <c r="G298" s="57"/>
      <c r="H298" s="142"/>
    </row>
    <row r="299" spans="1:8" s="10" customFormat="1" ht="12.75" customHeight="1">
      <c r="A299" s="142"/>
      <c r="B299" s="56"/>
      <c r="C299" s="99" t="s">
        <v>538</v>
      </c>
      <c r="D299" s="100" t="s">
        <v>271</v>
      </c>
      <c r="E299" s="43">
        <f t="shared" si="8"/>
        <v>432</v>
      </c>
      <c r="F299" s="104">
        <v>360</v>
      </c>
      <c r="G299" s="57"/>
      <c r="H299" s="142"/>
    </row>
    <row r="300" spans="1:8" s="10" customFormat="1" ht="14.25" customHeight="1">
      <c r="A300" s="142"/>
      <c r="B300" s="56"/>
      <c r="C300" s="99" t="s">
        <v>539</v>
      </c>
      <c r="D300" s="100" t="s">
        <v>46</v>
      </c>
      <c r="E300" s="43">
        <f t="shared" si="8"/>
        <v>546</v>
      </c>
      <c r="F300" s="104">
        <v>455</v>
      </c>
      <c r="G300" s="57"/>
      <c r="H300" s="142"/>
    </row>
    <row r="301" spans="1:8" s="10" customFormat="1" ht="12.75" customHeight="1">
      <c r="A301" s="142"/>
      <c r="B301" s="56"/>
      <c r="C301" s="99" t="s">
        <v>540</v>
      </c>
      <c r="D301" s="100" t="s">
        <v>268</v>
      </c>
      <c r="E301" s="43">
        <f t="shared" si="8"/>
        <v>345.59999999999997</v>
      </c>
      <c r="F301" s="104">
        <v>288</v>
      </c>
      <c r="G301" s="57"/>
      <c r="H301" s="142"/>
    </row>
    <row r="302" spans="1:8" s="10" customFormat="1" ht="12.75" customHeight="1">
      <c r="A302" s="142"/>
      <c r="B302" s="56"/>
      <c r="C302" s="99" t="s">
        <v>541</v>
      </c>
      <c r="D302" s="100" t="s">
        <v>46</v>
      </c>
      <c r="E302" s="43">
        <f t="shared" si="8"/>
        <v>720</v>
      </c>
      <c r="F302" s="104">
        <v>600</v>
      </c>
      <c r="G302" s="57"/>
      <c r="H302" s="142"/>
    </row>
    <row r="303" spans="1:8" s="10" customFormat="1" ht="12.75" customHeight="1" thickBot="1">
      <c r="A303" s="142"/>
      <c r="B303" s="56"/>
      <c r="C303" s="61"/>
      <c r="D303" s="62"/>
      <c r="E303" s="62"/>
      <c r="F303" s="43"/>
      <c r="G303" s="57"/>
      <c r="H303" s="142"/>
    </row>
    <row r="304" spans="1:8" s="10" customFormat="1" ht="12.75" customHeight="1">
      <c r="A304" s="142"/>
      <c r="B304" s="63" t="s">
        <v>43</v>
      </c>
      <c r="C304" s="64" t="s">
        <v>121</v>
      </c>
      <c r="D304" s="65" t="s">
        <v>44</v>
      </c>
      <c r="E304" s="66"/>
      <c r="F304" s="67"/>
      <c r="G304" s="57"/>
      <c r="H304" s="142"/>
    </row>
    <row r="305" spans="1:8" s="10" customFormat="1" ht="12.75" customHeight="1">
      <c r="A305" s="142"/>
      <c r="B305" s="63"/>
      <c r="C305" s="105"/>
      <c r="D305" s="69"/>
      <c r="E305" s="138" t="s">
        <v>582</v>
      </c>
      <c r="F305" s="67"/>
      <c r="G305" s="57"/>
      <c r="H305" s="142"/>
    </row>
    <row r="306" spans="1:8" s="10" customFormat="1" ht="12.75" customHeight="1">
      <c r="A306" s="142"/>
      <c r="B306" s="63"/>
      <c r="C306" s="105"/>
      <c r="D306" s="69"/>
      <c r="E306" s="70"/>
      <c r="F306" s="67"/>
      <c r="G306" s="57"/>
      <c r="H306" s="142"/>
    </row>
    <row r="307" spans="1:8" s="10" customFormat="1" ht="12.75" customHeight="1">
      <c r="A307" s="142"/>
      <c r="B307" s="56"/>
      <c r="C307" s="37" t="s">
        <v>227</v>
      </c>
      <c r="D307" s="38" t="s">
        <v>48</v>
      </c>
      <c r="E307" s="39">
        <f t="shared" ref="E307:E345" si="9">F307/100*120</f>
        <v>148.80000000000001</v>
      </c>
      <c r="F307" s="43">
        <v>124</v>
      </c>
      <c r="G307" s="57"/>
      <c r="H307" s="142"/>
    </row>
    <row r="308" spans="1:8" s="10" customFormat="1" ht="14.25" customHeight="1">
      <c r="A308" s="142"/>
      <c r="B308" s="56"/>
      <c r="C308" s="41" t="s">
        <v>226</v>
      </c>
      <c r="D308" s="42" t="s">
        <v>271</v>
      </c>
      <c r="E308" s="43">
        <f t="shared" si="9"/>
        <v>148.80000000000001</v>
      </c>
      <c r="F308" s="43">
        <v>124</v>
      </c>
      <c r="G308" s="57"/>
      <c r="H308" s="142"/>
    </row>
    <row r="309" spans="1:8" s="10" customFormat="1" ht="12.75" customHeight="1">
      <c r="A309" s="142"/>
      <c r="B309" s="56"/>
      <c r="C309" s="41" t="s">
        <v>32</v>
      </c>
      <c r="D309" s="42" t="s">
        <v>271</v>
      </c>
      <c r="E309" s="43">
        <f t="shared" si="9"/>
        <v>140.39999999999998</v>
      </c>
      <c r="F309" s="43">
        <v>117</v>
      </c>
      <c r="G309" s="57"/>
      <c r="H309" s="142"/>
    </row>
    <row r="310" spans="1:8" s="10" customFormat="1" ht="12.75" customHeight="1">
      <c r="A310" s="142"/>
      <c r="B310" s="56"/>
      <c r="C310" s="41" t="s">
        <v>410</v>
      </c>
      <c r="D310" s="42" t="s">
        <v>271</v>
      </c>
      <c r="E310" s="43">
        <f t="shared" si="9"/>
        <v>108</v>
      </c>
      <c r="F310" s="43">
        <v>90</v>
      </c>
      <c r="G310" s="57"/>
      <c r="H310" s="142"/>
    </row>
    <row r="311" spans="1:8" s="10" customFormat="1" ht="12.75" customHeight="1">
      <c r="A311" s="142"/>
      <c r="B311" s="56"/>
      <c r="C311" s="41" t="s">
        <v>358</v>
      </c>
      <c r="D311" s="42" t="s">
        <v>48</v>
      </c>
      <c r="E311" s="43">
        <f t="shared" si="9"/>
        <v>823.2</v>
      </c>
      <c r="F311" s="43">
        <v>686</v>
      </c>
      <c r="G311" s="57"/>
      <c r="H311" s="142"/>
    </row>
    <row r="312" spans="1:8" s="10" customFormat="1" ht="14.25" customHeight="1">
      <c r="A312" s="142"/>
      <c r="B312" s="56"/>
      <c r="C312" s="41" t="s">
        <v>518</v>
      </c>
      <c r="D312" s="42" t="s">
        <v>48</v>
      </c>
      <c r="E312" s="43">
        <f t="shared" si="9"/>
        <v>96</v>
      </c>
      <c r="F312" s="43">
        <v>80</v>
      </c>
      <c r="G312" s="57"/>
      <c r="H312" s="142"/>
    </row>
    <row r="313" spans="1:8" s="10" customFormat="1" ht="12.75" customHeight="1">
      <c r="A313" s="142"/>
      <c r="B313" s="56"/>
      <c r="C313" s="41" t="s">
        <v>455</v>
      </c>
      <c r="D313" s="42" t="s">
        <v>48</v>
      </c>
      <c r="E313" s="43">
        <f t="shared" si="9"/>
        <v>40.800000000000004</v>
      </c>
      <c r="F313" s="83">
        <v>34</v>
      </c>
      <c r="G313" s="57"/>
      <c r="H313" s="142"/>
    </row>
    <row r="314" spans="1:8" s="10" customFormat="1" ht="14.25" customHeight="1">
      <c r="A314" s="142"/>
      <c r="B314" s="56"/>
      <c r="C314" s="41" t="s">
        <v>326</v>
      </c>
      <c r="D314" s="42" t="s">
        <v>48</v>
      </c>
      <c r="E314" s="43">
        <f t="shared" si="9"/>
        <v>252</v>
      </c>
      <c r="F314" s="43">
        <v>210</v>
      </c>
      <c r="G314" s="57"/>
      <c r="H314" s="142"/>
    </row>
    <row r="315" spans="1:8" s="10" customFormat="1" ht="12.75" customHeight="1">
      <c r="A315" s="142"/>
      <c r="B315" s="56"/>
      <c r="C315" s="41" t="s">
        <v>381</v>
      </c>
      <c r="D315" s="42" t="s">
        <v>48</v>
      </c>
      <c r="E315" s="43">
        <f t="shared" si="9"/>
        <v>240</v>
      </c>
      <c r="F315" s="43">
        <v>200</v>
      </c>
      <c r="G315" s="57"/>
      <c r="H315" s="142"/>
    </row>
    <row r="316" spans="1:8" s="10" customFormat="1" ht="12.75" customHeight="1">
      <c r="A316" s="142"/>
      <c r="B316" s="56"/>
      <c r="C316" s="41" t="s">
        <v>456</v>
      </c>
      <c r="D316" s="42" t="s">
        <v>48</v>
      </c>
      <c r="E316" s="43">
        <f t="shared" si="9"/>
        <v>336</v>
      </c>
      <c r="F316" s="43">
        <v>280</v>
      </c>
      <c r="G316" s="57"/>
      <c r="H316" s="142"/>
    </row>
    <row r="317" spans="1:8" s="10" customFormat="1" ht="14.25">
      <c r="A317" s="142"/>
      <c r="B317" s="56"/>
      <c r="C317" s="41" t="s">
        <v>383</v>
      </c>
      <c r="D317" s="42" t="s">
        <v>48</v>
      </c>
      <c r="E317" s="43">
        <f t="shared" si="9"/>
        <v>168</v>
      </c>
      <c r="F317" s="43">
        <v>140</v>
      </c>
      <c r="G317" s="57"/>
      <c r="H317" s="142"/>
    </row>
    <row r="318" spans="1:8" s="10" customFormat="1" ht="14.25">
      <c r="A318" s="142"/>
      <c r="B318" s="56"/>
      <c r="C318" s="41" t="s">
        <v>296</v>
      </c>
      <c r="D318" s="42" t="s">
        <v>48</v>
      </c>
      <c r="E318" s="43">
        <f t="shared" si="9"/>
        <v>240</v>
      </c>
      <c r="F318" s="43">
        <v>200</v>
      </c>
      <c r="G318" s="57"/>
      <c r="H318" s="142"/>
    </row>
    <row r="319" spans="1:8" s="10" customFormat="1" ht="12.75" customHeight="1">
      <c r="A319" s="142"/>
      <c r="B319" s="56"/>
      <c r="C319" s="41" t="s">
        <v>367</v>
      </c>
      <c r="D319" s="42" t="s">
        <v>48</v>
      </c>
      <c r="E319" s="43">
        <f t="shared" si="9"/>
        <v>228</v>
      </c>
      <c r="F319" s="43">
        <v>190</v>
      </c>
      <c r="G319" s="57"/>
      <c r="H319" s="142"/>
    </row>
    <row r="320" spans="1:8" s="10" customFormat="1" ht="12.75" customHeight="1">
      <c r="A320" s="142"/>
      <c r="B320" s="56"/>
      <c r="C320" s="41" t="s">
        <v>370</v>
      </c>
      <c r="D320" s="42" t="s">
        <v>48</v>
      </c>
      <c r="E320" s="43">
        <f t="shared" si="9"/>
        <v>1980</v>
      </c>
      <c r="F320" s="42">
        <v>1650</v>
      </c>
      <c r="G320" s="57"/>
      <c r="H320" s="142"/>
    </row>
    <row r="321" spans="1:8" s="10" customFormat="1" ht="14.25" customHeight="1">
      <c r="A321" s="142"/>
      <c r="B321" s="56"/>
      <c r="C321" s="41" t="s">
        <v>457</v>
      </c>
      <c r="D321" s="42" t="s">
        <v>48</v>
      </c>
      <c r="E321" s="43">
        <f t="shared" si="9"/>
        <v>144</v>
      </c>
      <c r="F321" s="43">
        <v>120</v>
      </c>
      <c r="G321" s="57"/>
      <c r="H321" s="142"/>
    </row>
    <row r="322" spans="1:8" s="10" customFormat="1" ht="14.25">
      <c r="A322" s="142"/>
      <c r="B322" s="56"/>
      <c r="C322" s="41" t="s">
        <v>458</v>
      </c>
      <c r="D322" s="42" t="s">
        <v>48</v>
      </c>
      <c r="E322" s="43">
        <f t="shared" si="9"/>
        <v>192</v>
      </c>
      <c r="F322" s="43">
        <v>160</v>
      </c>
      <c r="G322" s="57"/>
      <c r="H322" s="142"/>
    </row>
    <row r="323" spans="1:8" s="10" customFormat="1" ht="12.75" customHeight="1">
      <c r="A323" s="142"/>
      <c r="B323" s="56"/>
      <c r="C323" s="41" t="s">
        <v>287</v>
      </c>
      <c r="D323" s="42" t="s">
        <v>48</v>
      </c>
      <c r="E323" s="43">
        <f t="shared" si="9"/>
        <v>468</v>
      </c>
      <c r="F323" s="43">
        <v>390</v>
      </c>
      <c r="G323" s="57"/>
      <c r="H323" s="142"/>
    </row>
    <row r="324" spans="1:8" s="10" customFormat="1" ht="12.75" customHeight="1">
      <c r="A324" s="142"/>
      <c r="B324" s="56"/>
      <c r="C324" s="41" t="s">
        <v>459</v>
      </c>
      <c r="D324" s="42" t="s">
        <v>271</v>
      </c>
      <c r="E324" s="43">
        <f t="shared" si="9"/>
        <v>30</v>
      </c>
      <c r="F324" s="43">
        <v>25</v>
      </c>
      <c r="G324" s="57"/>
      <c r="H324" s="142"/>
    </row>
    <row r="325" spans="1:8" s="10" customFormat="1" ht="14.25" customHeight="1">
      <c r="A325" s="142"/>
      <c r="B325" s="56"/>
      <c r="C325" s="41" t="s">
        <v>460</v>
      </c>
      <c r="D325" s="42" t="s">
        <v>271</v>
      </c>
      <c r="E325" s="43">
        <f t="shared" si="9"/>
        <v>288</v>
      </c>
      <c r="F325" s="43">
        <v>240</v>
      </c>
      <c r="G325" s="57"/>
      <c r="H325" s="142"/>
    </row>
    <row r="326" spans="1:8" s="10" customFormat="1" ht="14.25" customHeight="1">
      <c r="A326" s="142"/>
      <c r="B326" s="56"/>
      <c r="C326" s="90" t="s">
        <v>461</v>
      </c>
      <c r="D326" s="42" t="s">
        <v>271</v>
      </c>
      <c r="E326" s="43">
        <f t="shared" si="9"/>
        <v>216</v>
      </c>
      <c r="F326" s="43">
        <v>180</v>
      </c>
      <c r="G326" s="57"/>
      <c r="H326" s="142"/>
    </row>
    <row r="327" spans="1:8" s="10" customFormat="1" ht="15" customHeight="1">
      <c r="A327" s="142"/>
      <c r="B327" s="56"/>
      <c r="C327" s="41" t="s">
        <v>462</v>
      </c>
      <c r="D327" s="42" t="s">
        <v>271</v>
      </c>
      <c r="E327" s="43">
        <f t="shared" si="9"/>
        <v>84</v>
      </c>
      <c r="F327" s="43">
        <v>70</v>
      </c>
      <c r="G327" s="57"/>
      <c r="H327" s="142"/>
    </row>
    <row r="328" spans="1:8" s="10" customFormat="1" ht="18" customHeight="1">
      <c r="A328" s="142"/>
      <c r="B328" s="56"/>
      <c r="C328" s="41" t="s">
        <v>463</v>
      </c>
      <c r="D328" s="42" t="s">
        <v>271</v>
      </c>
      <c r="E328" s="43">
        <f t="shared" si="9"/>
        <v>180</v>
      </c>
      <c r="F328" s="43">
        <v>150</v>
      </c>
      <c r="G328" s="57"/>
      <c r="H328" s="142"/>
    </row>
    <row r="329" spans="1:8" s="10" customFormat="1" ht="12.75" customHeight="1">
      <c r="A329" s="142"/>
      <c r="B329" s="56"/>
      <c r="C329" s="41" t="s">
        <v>369</v>
      </c>
      <c r="D329" s="42" t="s">
        <v>48</v>
      </c>
      <c r="E329" s="43">
        <f t="shared" si="9"/>
        <v>288</v>
      </c>
      <c r="F329" s="43">
        <v>240</v>
      </c>
      <c r="G329" s="57"/>
      <c r="H329" s="142"/>
    </row>
    <row r="330" spans="1:8" s="10" customFormat="1" ht="12.75" customHeight="1">
      <c r="A330" s="142"/>
      <c r="B330" s="56"/>
      <c r="C330" s="41" t="s">
        <v>471</v>
      </c>
      <c r="D330" s="42" t="s">
        <v>48</v>
      </c>
      <c r="E330" s="42"/>
      <c r="F330" s="106">
        <v>0.6</v>
      </c>
      <c r="G330" s="57"/>
      <c r="H330" s="142"/>
    </row>
    <row r="331" spans="1:8" s="10" customFormat="1" ht="14.25" customHeight="1">
      <c r="A331" s="142"/>
      <c r="B331" s="56"/>
      <c r="C331" s="41" t="s">
        <v>231</v>
      </c>
      <c r="D331" s="42" t="s">
        <v>271</v>
      </c>
      <c r="E331" s="43">
        <f t="shared" si="9"/>
        <v>140.39999999999998</v>
      </c>
      <c r="F331" s="43">
        <v>117</v>
      </c>
      <c r="G331" s="57"/>
      <c r="H331" s="142"/>
    </row>
    <row r="332" spans="1:8" s="10" customFormat="1" ht="14.25" customHeight="1">
      <c r="A332" s="142"/>
      <c r="B332" s="56"/>
      <c r="C332" s="41" t="s">
        <v>241</v>
      </c>
      <c r="D332" s="42" t="s">
        <v>48</v>
      </c>
      <c r="E332" s="43">
        <f t="shared" si="9"/>
        <v>312</v>
      </c>
      <c r="F332" s="43">
        <v>260</v>
      </c>
      <c r="G332" s="57"/>
      <c r="H332" s="142"/>
    </row>
    <row r="333" spans="1:8" s="10" customFormat="1" ht="13.5" customHeight="1">
      <c r="A333" s="142"/>
      <c r="B333" s="56"/>
      <c r="C333" s="41" t="s">
        <v>387</v>
      </c>
      <c r="D333" s="42" t="s">
        <v>271</v>
      </c>
      <c r="E333" s="43">
        <f t="shared" si="9"/>
        <v>264</v>
      </c>
      <c r="F333" s="43">
        <v>220</v>
      </c>
      <c r="G333" s="57"/>
      <c r="H333" s="142"/>
    </row>
    <row r="334" spans="1:8" s="10" customFormat="1" ht="14.25" customHeight="1">
      <c r="A334" s="142"/>
      <c r="B334" s="56"/>
      <c r="C334" s="41" t="s">
        <v>388</v>
      </c>
      <c r="D334" s="42" t="s">
        <v>271</v>
      </c>
      <c r="E334" s="43">
        <f t="shared" si="9"/>
        <v>384</v>
      </c>
      <c r="F334" s="43">
        <v>320</v>
      </c>
      <c r="G334" s="57"/>
      <c r="H334" s="142"/>
    </row>
    <row r="335" spans="1:8" s="10" customFormat="1" ht="14.25" customHeight="1">
      <c r="A335" s="142"/>
      <c r="B335" s="56"/>
      <c r="C335" s="41" t="s">
        <v>389</v>
      </c>
      <c r="D335" s="42" t="s">
        <v>271</v>
      </c>
      <c r="E335" s="43">
        <f t="shared" si="9"/>
        <v>600</v>
      </c>
      <c r="F335" s="43">
        <v>500</v>
      </c>
      <c r="G335" s="57"/>
      <c r="H335" s="142"/>
    </row>
    <row r="336" spans="1:8" s="10" customFormat="1" ht="14.25" customHeight="1">
      <c r="A336" s="142"/>
      <c r="B336" s="56"/>
      <c r="C336" s="41" t="s">
        <v>390</v>
      </c>
      <c r="D336" s="42" t="s">
        <v>271</v>
      </c>
      <c r="E336" s="43">
        <f t="shared" si="9"/>
        <v>120</v>
      </c>
      <c r="F336" s="43">
        <v>100</v>
      </c>
      <c r="G336" s="57"/>
      <c r="H336" s="142"/>
    </row>
    <row r="337" spans="1:8" s="10" customFormat="1" ht="12.75" customHeight="1">
      <c r="A337" s="142"/>
      <c r="B337" s="56"/>
      <c r="C337" s="41" t="s">
        <v>391</v>
      </c>
      <c r="D337" s="42" t="s">
        <v>271</v>
      </c>
      <c r="E337" s="43">
        <f t="shared" si="9"/>
        <v>240</v>
      </c>
      <c r="F337" s="43">
        <v>200</v>
      </c>
      <c r="G337" s="57"/>
      <c r="H337" s="142"/>
    </row>
    <row r="338" spans="1:8" s="10" customFormat="1" ht="12.75" customHeight="1">
      <c r="A338" s="142"/>
      <c r="B338" s="56"/>
      <c r="C338" s="41" t="s">
        <v>392</v>
      </c>
      <c r="D338" s="51" t="s">
        <v>271</v>
      </c>
      <c r="E338" s="43">
        <f t="shared" si="9"/>
        <v>360</v>
      </c>
      <c r="F338" s="52">
        <v>300</v>
      </c>
      <c r="G338" s="57"/>
      <c r="H338" s="142"/>
    </row>
    <row r="339" spans="1:8" s="10" customFormat="1" ht="12.75" customHeight="1">
      <c r="A339" s="142"/>
      <c r="B339" s="56"/>
      <c r="C339" s="41" t="s">
        <v>412</v>
      </c>
      <c r="D339" s="51" t="s">
        <v>271</v>
      </c>
      <c r="E339" s="43">
        <f t="shared" si="9"/>
        <v>96</v>
      </c>
      <c r="F339" s="52">
        <v>80</v>
      </c>
      <c r="G339" s="57"/>
      <c r="H339" s="142"/>
    </row>
    <row r="340" spans="1:8" s="10" customFormat="1" ht="14.25" customHeight="1">
      <c r="A340" s="142"/>
      <c r="B340" s="56"/>
      <c r="C340" s="41" t="s">
        <v>413</v>
      </c>
      <c r="D340" s="51" t="s">
        <v>271</v>
      </c>
      <c r="E340" s="43">
        <f t="shared" si="9"/>
        <v>120</v>
      </c>
      <c r="F340" s="52">
        <v>100</v>
      </c>
      <c r="G340" s="57"/>
      <c r="H340" s="142"/>
    </row>
    <row r="341" spans="1:8" s="10" customFormat="1" ht="12.75" customHeight="1">
      <c r="A341" s="142"/>
      <c r="B341" s="56"/>
      <c r="C341" s="41" t="s">
        <v>414</v>
      </c>
      <c r="D341" s="51" t="s">
        <v>271</v>
      </c>
      <c r="E341" s="43">
        <f t="shared" si="9"/>
        <v>144</v>
      </c>
      <c r="F341" s="52">
        <v>120</v>
      </c>
      <c r="G341" s="57"/>
      <c r="H341" s="142"/>
    </row>
    <row r="342" spans="1:8" s="10" customFormat="1" ht="13.5" customHeight="1">
      <c r="A342" s="142"/>
      <c r="B342" s="56"/>
      <c r="C342" s="41" t="s">
        <v>393</v>
      </c>
      <c r="D342" s="42" t="s">
        <v>271</v>
      </c>
      <c r="E342" s="43">
        <f t="shared" si="9"/>
        <v>120</v>
      </c>
      <c r="F342" s="43">
        <v>100</v>
      </c>
      <c r="G342" s="57"/>
      <c r="H342" s="142"/>
    </row>
    <row r="343" spans="1:8" s="10" customFormat="1" ht="14.25" customHeight="1">
      <c r="A343" s="142"/>
      <c r="B343" s="56"/>
      <c r="C343" s="41" t="s">
        <v>394</v>
      </c>
      <c r="D343" s="42" t="s">
        <v>271</v>
      </c>
      <c r="E343" s="43">
        <f t="shared" si="9"/>
        <v>240</v>
      </c>
      <c r="F343" s="43">
        <v>200</v>
      </c>
      <c r="G343" s="57"/>
      <c r="H343" s="142"/>
    </row>
    <row r="344" spans="1:8" s="10" customFormat="1" ht="15" customHeight="1">
      <c r="A344" s="142"/>
      <c r="B344" s="56"/>
      <c r="C344" s="41" t="s">
        <v>395</v>
      </c>
      <c r="D344" s="42" t="s">
        <v>271</v>
      </c>
      <c r="E344" s="43">
        <f t="shared" si="9"/>
        <v>360</v>
      </c>
      <c r="F344" s="43">
        <v>300</v>
      </c>
      <c r="G344" s="57"/>
      <c r="H344" s="142"/>
    </row>
    <row r="345" spans="1:8" s="10" customFormat="1" ht="12" customHeight="1">
      <c r="A345" s="142"/>
      <c r="B345" s="56"/>
      <c r="C345" s="41" t="s">
        <v>418</v>
      </c>
      <c r="D345" s="51" t="s">
        <v>46</v>
      </c>
      <c r="E345" s="43">
        <f t="shared" si="9"/>
        <v>900</v>
      </c>
      <c r="F345" s="52">
        <v>750</v>
      </c>
      <c r="G345" s="57"/>
      <c r="H345" s="142"/>
    </row>
    <row r="346" spans="1:8" s="10" customFormat="1" ht="18" customHeight="1" thickBot="1">
      <c r="A346" s="142"/>
      <c r="B346" s="56"/>
      <c r="C346" s="61"/>
      <c r="D346" s="62"/>
      <c r="E346" s="62"/>
      <c r="F346" s="43"/>
      <c r="G346" s="57"/>
      <c r="H346" s="142"/>
    </row>
    <row r="347" spans="1:8" s="10" customFormat="1" ht="12.75" customHeight="1">
      <c r="A347" s="142"/>
      <c r="B347" s="63" t="s">
        <v>43</v>
      </c>
      <c r="C347" s="64" t="s">
        <v>559</v>
      </c>
      <c r="D347" s="65" t="s">
        <v>44</v>
      </c>
      <c r="E347" s="66"/>
      <c r="F347" s="67"/>
      <c r="G347" s="107" t="s">
        <v>555</v>
      </c>
      <c r="H347" s="142"/>
    </row>
    <row r="348" spans="1:8" s="10" customFormat="1" ht="14.25" customHeight="1">
      <c r="A348" s="142"/>
      <c r="B348" s="63"/>
      <c r="C348" s="87"/>
      <c r="D348" s="69"/>
      <c r="E348" s="138" t="s">
        <v>582</v>
      </c>
      <c r="F348" s="67"/>
      <c r="G348" s="108"/>
      <c r="H348" s="142"/>
    </row>
    <row r="349" spans="1:8" s="10" customFormat="1" ht="12.75" customHeight="1" thickBot="1">
      <c r="A349" s="142"/>
      <c r="B349" s="63"/>
      <c r="C349" s="87"/>
      <c r="D349" s="69"/>
      <c r="E349" s="70"/>
      <c r="F349" s="67"/>
      <c r="G349" s="109"/>
      <c r="H349" s="142"/>
    </row>
    <row r="350" spans="1:8" s="10" customFormat="1" ht="14.25" customHeight="1">
      <c r="A350" s="142"/>
      <c r="B350" s="56"/>
      <c r="C350" s="37" t="s">
        <v>519</v>
      </c>
      <c r="D350" s="38" t="s">
        <v>48</v>
      </c>
      <c r="E350" s="39">
        <f t="shared" ref="E350:E404" si="10">F350/100*120</f>
        <v>147.6</v>
      </c>
      <c r="F350" s="44">
        <v>123</v>
      </c>
      <c r="G350" s="57"/>
      <c r="H350" s="142"/>
    </row>
    <row r="351" spans="1:8" s="10" customFormat="1" ht="14.25" customHeight="1">
      <c r="A351" s="142"/>
      <c r="B351" s="56"/>
      <c r="C351" s="41" t="s">
        <v>417</v>
      </c>
      <c r="D351" s="51" t="s">
        <v>48</v>
      </c>
      <c r="E351" s="43">
        <f t="shared" si="10"/>
        <v>112.8</v>
      </c>
      <c r="F351" s="110">
        <v>94</v>
      </c>
      <c r="G351" s="57"/>
      <c r="H351" s="142"/>
    </row>
    <row r="352" spans="1:8" s="10" customFormat="1" ht="12.75" customHeight="1">
      <c r="A352" s="142"/>
      <c r="B352" s="56"/>
      <c r="C352" s="41" t="s">
        <v>572</v>
      </c>
      <c r="D352" s="42" t="s">
        <v>48</v>
      </c>
      <c r="E352" s="43">
        <f t="shared" si="10"/>
        <v>144</v>
      </c>
      <c r="F352" s="43">
        <v>120</v>
      </c>
      <c r="G352" s="57"/>
      <c r="H352" s="142"/>
    </row>
    <row r="353" spans="1:8" s="10" customFormat="1" ht="25.5" customHeight="1">
      <c r="A353" s="142"/>
      <c r="B353" s="56"/>
      <c r="C353" s="41" t="s">
        <v>372</v>
      </c>
      <c r="D353" s="42" t="s">
        <v>48</v>
      </c>
      <c r="E353" s="43">
        <f t="shared" si="10"/>
        <v>240</v>
      </c>
      <c r="F353" s="43">
        <v>200</v>
      </c>
      <c r="G353" s="57"/>
      <c r="H353" s="142"/>
    </row>
    <row r="354" spans="1:8" s="10" customFormat="1" ht="12.75" customHeight="1">
      <c r="A354" s="142"/>
      <c r="B354" s="56"/>
      <c r="C354" s="41" t="s">
        <v>304</v>
      </c>
      <c r="D354" s="42" t="s">
        <v>48</v>
      </c>
      <c r="E354" s="43">
        <f t="shared" si="10"/>
        <v>468</v>
      </c>
      <c r="F354" s="43">
        <v>390</v>
      </c>
      <c r="G354" s="57"/>
      <c r="H354" s="142"/>
    </row>
    <row r="355" spans="1:8" s="10" customFormat="1" ht="12.75" customHeight="1">
      <c r="A355" s="142"/>
      <c r="B355" s="56"/>
      <c r="C355" s="41" t="s">
        <v>373</v>
      </c>
      <c r="D355" s="42" t="s">
        <v>48</v>
      </c>
      <c r="E355" s="43">
        <f t="shared" si="10"/>
        <v>576</v>
      </c>
      <c r="F355" s="43">
        <v>480</v>
      </c>
      <c r="G355" s="57"/>
      <c r="H355" s="142"/>
    </row>
    <row r="356" spans="1:8" s="10" customFormat="1" ht="12.75" customHeight="1">
      <c r="A356" s="142"/>
      <c r="B356" s="56"/>
      <c r="C356" s="41" t="s">
        <v>479</v>
      </c>
      <c r="D356" s="42" t="s">
        <v>48</v>
      </c>
      <c r="E356" s="43">
        <f t="shared" si="10"/>
        <v>120</v>
      </c>
      <c r="F356" s="43">
        <v>100</v>
      </c>
      <c r="G356" s="57"/>
      <c r="H356" s="142"/>
    </row>
    <row r="357" spans="1:8" s="10" customFormat="1" ht="15.75" customHeight="1">
      <c r="A357" s="142"/>
      <c r="B357" s="56"/>
      <c r="C357" s="41" t="s">
        <v>480</v>
      </c>
      <c r="D357" s="42" t="s">
        <v>48</v>
      </c>
      <c r="E357" s="43">
        <f t="shared" si="10"/>
        <v>432</v>
      </c>
      <c r="F357" s="43">
        <v>360</v>
      </c>
      <c r="G357" s="57"/>
      <c r="H357" s="142"/>
    </row>
    <row r="358" spans="1:8" s="10" customFormat="1" ht="12.75" customHeight="1">
      <c r="A358" s="142"/>
      <c r="B358" s="56"/>
      <c r="C358" s="41" t="s">
        <v>246</v>
      </c>
      <c r="D358" s="42" t="s">
        <v>48</v>
      </c>
      <c r="E358" s="43">
        <f>F358/100*150</f>
        <v>420</v>
      </c>
      <c r="F358" s="43">
        <v>280</v>
      </c>
      <c r="G358" s="57"/>
      <c r="H358" s="142"/>
    </row>
    <row r="359" spans="1:8" s="10" customFormat="1" ht="12.75" customHeight="1">
      <c r="A359" s="142"/>
      <c r="B359" s="56"/>
      <c r="C359" s="41" t="s">
        <v>269</v>
      </c>
      <c r="D359" s="42" t="s">
        <v>48</v>
      </c>
      <c r="E359" s="43">
        <f t="shared" si="10"/>
        <v>114</v>
      </c>
      <c r="F359" s="43">
        <v>95</v>
      </c>
      <c r="G359" s="57"/>
      <c r="H359" s="142"/>
    </row>
    <row r="360" spans="1:8" s="10" customFormat="1" ht="12.75" customHeight="1">
      <c r="A360" s="142"/>
      <c r="B360" s="56"/>
      <c r="C360" s="41" t="s">
        <v>374</v>
      </c>
      <c r="D360" s="42" t="s">
        <v>48</v>
      </c>
      <c r="E360" s="43">
        <f t="shared" si="10"/>
        <v>240</v>
      </c>
      <c r="F360" s="43">
        <v>200</v>
      </c>
      <c r="G360" s="57"/>
      <c r="H360" s="142"/>
    </row>
    <row r="361" spans="1:8" s="10" customFormat="1" ht="14.25" customHeight="1">
      <c r="A361" s="142"/>
      <c r="B361" s="56"/>
      <c r="C361" s="69" t="s">
        <v>561</v>
      </c>
      <c r="D361" s="111"/>
      <c r="E361" s="111"/>
      <c r="F361" s="111"/>
      <c r="G361" s="57"/>
      <c r="H361" s="142"/>
    </row>
    <row r="362" spans="1:8" s="10" customFormat="1" ht="12.75" customHeight="1">
      <c r="A362" s="142"/>
      <c r="B362" s="56"/>
      <c r="C362" s="41" t="s">
        <v>234</v>
      </c>
      <c r="D362" s="42" t="s">
        <v>271</v>
      </c>
      <c r="E362" s="43">
        <f t="shared" si="10"/>
        <v>390</v>
      </c>
      <c r="F362" s="44">
        <v>325</v>
      </c>
      <c r="G362" s="57"/>
      <c r="H362" s="142"/>
    </row>
    <row r="363" spans="1:8" s="10" customFormat="1" ht="14.25" customHeight="1">
      <c r="A363" s="142"/>
      <c r="B363" s="56"/>
      <c r="C363" s="41" t="s">
        <v>255</v>
      </c>
      <c r="D363" s="42" t="s">
        <v>271</v>
      </c>
      <c r="E363" s="43">
        <f t="shared" si="10"/>
        <v>390</v>
      </c>
      <c r="F363" s="44">
        <v>325</v>
      </c>
      <c r="G363" s="57"/>
      <c r="H363" s="142"/>
    </row>
    <row r="364" spans="1:8" s="10" customFormat="1" ht="14.25" customHeight="1">
      <c r="A364" s="142"/>
      <c r="B364" s="58"/>
      <c r="C364" s="45" t="s">
        <v>250</v>
      </c>
      <c r="D364" s="42"/>
      <c r="E364" s="43">
        <f t="shared" si="10"/>
        <v>0</v>
      </c>
      <c r="F364" s="44"/>
      <c r="G364" s="57"/>
      <c r="H364" s="142"/>
    </row>
    <row r="365" spans="1:8" s="10" customFormat="1" ht="14.25" customHeight="1">
      <c r="A365" s="142"/>
      <c r="B365" s="58"/>
      <c r="C365" s="46" t="s">
        <v>170</v>
      </c>
      <c r="D365" s="42" t="s">
        <v>271</v>
      </c>
      <c r="E365" s="43">
        <f t="shared" si="10"/>
        <v>204</v>
      </c>
      <c r="F365" s="44">
        <v>170</v>
      </c>
      <c r="G365" s="57"/>
      <c r="H365" s="142"/>
    </row>
    <row r="366" spans="1:8" s="10" customFormat="1" ht="15" customHeight="1">
      <c r="A366" s="142"/>
      <c r="B366" s="58"/>
      <c r="C366" s="46" t="s">
        <v>495</v>
      </c>
      <c r="D366" s="42" t="s">
        <v>271</v>
      </c>
      <c r="E366" s="43">
        <f t="shared" si="10"/>
        <v>456</v>
      </c>
      <c r="F366" s="44">
        <v>380</v>
      </c>
      <c r="G366" s="57"/>
      <c r="H366" s="142"/>
    </row>
    <row r="367" spans="1:8" s="10" customFormat="1" ht="14.25">
      <c r="A367" s="142"/>
      <c r="B367" s="58"/>
      <c r="C367" s="46" t="s">
        <v>496</v>
      </c>
      <c r="D367" s="42" t="s">
        <v>271</v>
      </c>
      <c r="E367" s="43">
        <f t="shared" si="10"/>
        <v>348</v>
      </c>
      <c r="F367" s="112">
        <v>290</v>
      </c>
      <c r="G367" s="57"/>
      <c r="H367" s="142"/>
    </row>
    <row r="368" spans="1:8" s="10" customFormat="1" ht="14.25" customHeight="1">
      <c r="A368" s="142"/>
      <c r="B368" s="56"/>
      <c r="C368" s="41" t="s">
        <v>497</v>
      </c>
      <c r="D368" s="42" t="s">
        <v>271</v>
      </c>
      <c r="E368" s="43">
        <f t="shared" si="10"/>
        <v>504</v>
      </c>
      <c r="F368" s="43">
        <v>420</v>
      </c>
      <c r="G368" s="57"/>
      <c r="H368" s="142"/>
    </row>
    <row r="369" spans="1:8" s="10" customFormat="1" ht="14.25" customHeight="1">
      <c r="A369" s="142"/>
      <c r="B369" s="56"/>
      <c r="C369" s="41" t="s">
        <v>159</v>
      </c>
      <c r="D369" s="42" t="s">
        <v>48</v>
      </c>
      <c r="E369" s="43">
        <f t="shared" si="10"/>
        <v>336</v>
      </c>
      <c r="F369" s="43">
        <v>280</v>
      </c>
      <c r="G369" s="57"/>
      <c r="H369" s="142"/>
    </row>
    <row r="370" spans="1:8" s="10" customFormat="1" ht="15" customHeight="1">
      <c r="A370" s="142"/>
      <c r="B370" s="56"/>
      <c r="C370" s="41" t="s">
        <v>298</v>
      </c>
      <c r="D370" s="42" t="s">
        <v>48</v>
      </c>
      <c r="E370" s="43">
        <f t="shared" si="10"/>
        <v>660</v>
      </c>
      <c r="F370" s="43">
        <v>550</v>
      </c>
      <c r="G370" s="57"/>
      <c r="H370" s="142"/>
    </row>
    <row r="371" spans="1:8" s="10" customFormat="1" ht="14.25">
      <c r="A371" s="142"/>
      <c r="B371" s="56"/>
      <c r="C371" s="41" t="s">
        <v>179</v>
      </c>
      <c r="D371" s="42" t="s">
        <v>48</v>
      </c>
      <c r="E371" s="43">
        <f t="shared" si="10"/>
        <v>249.60000000000002</v>
      </c>
      <c r="F371" s="43">
        <v>208</v>
      </c>
      <c r="G371" s="57"/>
      <c r="H371" s="142"/>
    </row>
    <row r="372" spans="1:8" s="10" customFormat="1" ht="12.75" customHeight="1">
      <c r="A372" s="142"/>
      <c r="B372" s="56"/>
      <c r="C372" s="41" t="s">
        <v>180</v>
      </c>
      <c r="D372" s="42" t="s">
        <v>48</v>
      </c>
      <c r="E372" s="43">
        <f t="shared" si="10"/>
        <v>372</v>
      </c>
      <c r="F372" s="43">
        <v>310</v>
      </c>
      <c r="G372" s="57"/>
      <c r="H372" s="142"/>
    </row>
    <row r="373" spans="1:8" s="10" customFormat="1" ht="12.75" customHeight="1">
      <c r="A373" s="142"/>
      <c r="B373" s="58"/>
      <c r="C373" s="41" t="s">
        <v>379</v>
      </c>
      <c r="D373" s="42" t="s">
        <v>48</v>
      </c>
      <c r="E373" s="43">
        <f t="shared" si="10"/>
        <v>720</v>
      </c>
      <c r="F373" s="43">
        <v>600</v>
      </c>
      <c r="G373" s="57"/>
      <c r="H373" s="142"/>
    </row>
    <row r="374" spans="1:8" s="10" customFormat="1" ht="14.25">
      <c r="A374" s="142"/>
      <c r="B374" s="58"/>
      <c r="C374" s="41" t="s">
        <v>483</v>
      </c>
      <c r="D374" s="42" t="s">
        <v>48</v>
      </c>
      <c r="E374" s="43">
        <f t="shared" si="10"/>
        <v>456</v>
      </c>
      <c r="F374" s="43">
        <v>380</v>
      </c>
      <c r="G374" s="57"/>
      <c r="H374" s="142"/>
    </row>
    <row r="375" spans="1:8" s="10" customFormat="1" ht="14.25">
      <c r="A375" s="142"/>
      <c r="B375" s="56"/>
      <c r="C375" s="41" t="s">
        <v>235</v>
      </c>
      <c r="D375" s="42" t="s">
        <v>48</v>
      </c>
      <c r="E375" s="43">
        <f t="shared" si="10"/>
        <v>754.8</v>
      </c>
      <c r="F375" s="43">
        <v>629</v>
      </c>
      <c r="G375" s="57"/>
      <c r="H375" s="142"/>
    </row>
    <row r="376" spans="1:8" s="10" customFormat="1" ht="13.5" customHeight="1">
      <c r="A376" s="142"/>
      <c r="B376" s="58"/>
      <c r="C376" s="45" t="s">
        <v>236</v>
      </c>
      <c r="D376" s="42"/>
      <c r="E376" s="42"/>
      <c r="F376" s="43"/>
      <c r="G376" s="57"/>
      <c r="H376" s="142"/>
    </row>
    <row r="377" spans="1:8" s="10" customFormat="1" ht="14.25">
      <c r="A377" s="142"/>
      <c r="B377" s="58"/>
      <c r="C377" s="46" t="s">
        <v>407</v>
      </c>
      <c r="D377" s="42" t="s">
        <v>48</v>
      </c>
      <c r="E377" s="43">
        <f t="shared" si="10"/>
        <v>840</v>
      </c>
      <c r="F377" s="43">
        <v>700</v>
      </c>
      <c r="G377" s="57"/>
      <c r="H377" s="142"/>
    </row>
    <row r="378" spans="1:8" s="10" customFormat="1" ht="12.75" customHeight="1">
      <c r="A378" s="142"/>
      <c r="B378" s="58"/>
      <c r="C378" s="46" t="s">
        <v>408</v>
      </c>
      <c r="D378" s="42" t="s">
        <v>48</v>
      </c>
      <c r="E378" s="43">
        <f t="shared" si="10"/>
        <v>1008</v>
      </c>
      <c r="F378" s="43">
        <v>840</v>
      </c>
      <c r="G378" s="57"/>
      <c r="H378" s="142"/>
    </row>
    <row r="379" spans="1:8" s="10" customFormat="1" ht="14.25">
      <c r="A379" s="142"/>
      <c r="B379" s="58"/>
      <c r="C379" s="46" t="s">
        <v>348</v>
      </c>
      <c r="D379" s="42" t="s">
        <v>48</v>
      </c>
      <c r="E379" s="43">
        <f t="shared" si="10"/>
        <v>960</v>
      </c>
      <c r="F379" s="43">
        <v>800</v>
      </c>
      <c r="G379" s="57"/>
      <c r="H379" s="142"/>
    </row>
    <row r="380" spans="1:8" s="10" customFormat="1" ht="12.75" customHeight="1">
      <c r="A380" s="142"/>
      <c r="B380" s="58"/>
      <c r="C380" s="46" t="s">
        <v>360</v>
      </c>
      <c r="D380" s="42" t="s">
        <v>48</v>
      </c>
      <c r="E380" s="43">
        <f t="shared" si="10"/>
        <v>2400</v>
      </c>
      <c r="F380" s="43">
        <v>2000</v>
      </c>
      <c r="G380" s="57"/>
      <c r="H380" s="142"/>
    </row>
    <row r="381" spans="1:8" s="10" customFormat="1" ht="12.75" customHeight="1">
      <c r="A381" s="142"/>
      <c r="B381" s="56"/>
      <c r="C381" s="41" t="s">
        <v>380</v>
      </c>
      <c r="D381" s="42" t="s">
        <v>48</v>
      </c>
      <c r="E381" s="43">
        <f t="shared" si="10"/>
        <v>1116</v>
      </c>
      <c r="F381" s="43">
        <v>930</v>
      </c>
      <c r="G381" s="57"/>
      <c r="H381" s="142"/>
    </row>
    <row r="382" spans="1:8" s="10" customFormat="1" ht="12.75" customHeight="1">
      <c r="A382" s="142"/>
      <c r="B382" s="58"/>
      <c r="C382" s="45" t="s">
        <v>237</v>
      </c>
      <c r="D382" s="42"/>
      <c r="E382" s="42"/>
      <c r="F382" s="43"/>
      <c r="G382" s="57"/>
      <c r="H382" s="142"/>
    </row>
    <row r="383" spans="1:8" s="10" customFormat="1" ht="16.5" customHeight="1">
      <c r="A383" s="142"/>
      <c r="B383" s="58"/>
      <c r="C383" s="41" t="s">
        <v>182</v>
      </c>
      <c r="D383" s="42" t="s">
        <v>48</v>
      </c>
      <c r="E383" s="43">
        <f>F383/100*150</f>
        <v>480</v>
      </c>
      <c r="F383" s="43">
        <v>320</v>
      </c>
      <c r="G383" s="57"/>
      <c r="H383" s="142"/>
    </row>
    <row r="384" spans="1:8" s="10" customFormat="1" ht="12.75" customHeight="1">
      <c r="A384" s="142"/>
      <c r="B384" s="58"/>
      <c r="C384" s="41" t="s">
        <v>181</v>
      </c>
      <c r="D384" s="42" t="s">
        <v>48</v>
      </c>
      <c r="E384" s="43">
        <f>F384/100*140</f>
        <v>700</v>
      </c>
      <c r="F384" s="43">
        <v>500</v>
      </c>
      <c r="G384" s="57"/>
      <c r="H384" s="142"/>
    </row>
    <row r="385" spans="1:8" s="10" customFormat="1" ht="12.75" customHeight="1">
      <c r="A385" s="142"/>
      <c r="B385" s="56"/>
      <c r="C385" s="41" t="s">
        <v>484</v>
      </c>
      <c r="D385" s="42" t="s">
        <v>48</v>
      </c>
      <c r="E385" s="43">
        <f t="shared" si="10"/>
        <v>540</v>
      </c>
      <c r="F385" s="43">
        <v>450</v>
      </c>
      <c r="G385" s="57"/>
      <c r="H385" s="142"/>
    </row>
    <row r="386" spans="1:8" s="10" customFormat="1" ht="12.75" customHeight="1">
      <c r="A386" s="142"/>
      <c r="B386" s="56"/>
      <c r="C386" s="41" t="s">
        <v>485</v>
      </c>
      <c r="D386" s="42" t="s">
        <v>48</v>
      </c>
      <c r="E386" s="43">
        <f t="shared" si="10"/>
        <v>360</v>
      </c>
      <c r="F386" s="43">
        <v>300</v>
      </c>
      <c r="G386" s="57"/>
      <c r="H386" s="142"/>
    </row>
    <row r="387" spans="1:8" s="10" customFormat="1" ht="12.75" customHeight="1">
      <c r="A387" s="142"/>
      <c r="B387" s="56"/>
      <c r="C387" s="41" t="s">
        <v>349</v>
      </c>
      <c r="D387" s="42" t="s">
        <v>48</v>
      </c>
      <c r="E387" s="43">
        <f t="shared" si="10"/>
        <v>264</v>
      </c>
      <c r="F387" s="43">
        <v>220</v>
      </c>
      <c r="G387" s="57"/>
      <c r="H387" s="142"/>
    </row>
    <row r="388" spans="1:8" s="10" customFormat="1" ht="13.5" customHeight="1">
      <c r="A388" s="142"/>
      <c r="B388" s="56"/>
      <c r="C388" s="41" t="s">
        <v>350</v>
      </c>
      <c r="D388" s="42" t="s">
        <v>48</v>
      </c>
      <c r="E388" s="43">
        <f t="shared" si="10"/>
        <v>384</v>
      </c>
      <c r="F388" s="43">
        <v>320</v>
      </c>
      <c r="G388" s="57"/>
      <c r="H388" s="142"/>
    </row>
    <row r="389" spans="1:8" s="10" customFormat="1" ht="12.75" customHeight="1">
      <c r="A389" s="142"/>
      <c r="B389" s="56"/>
      <c r="C389" s="41" t="s">
        <v>351</v>
      </c>
      <c r="D389" s="42" t="s">
        <v>48</v>
      </c>
      <c r="E389" s="43">
        <f t="shared" si="10"/>
        <v>72</v>
      </c>
      <c r="F389" s="43">
        <v>60</v>
      </c>
      <c r="G389" s="57"/>
      <c r="H389" s="142"/>
    </row>
    <row r="390" spans="1:8" s="10" customFormat="1" ht="11.25" customHeight="1">
      <c r="A390" s="142"/>
      <c r="B390" s="56"/>
      <c r="C390" s="41" t="s">
        <v>352</v>
      </c>
      <c r="D390" s="42" t="s">
        <v>48</v>
      </c>
      <c r="E390" s="43">
        <f t="shared" si="10"/>
        <v>132</v>
      </c>
      <c r="F390" s="43">
        <v>110</v>
      </c>
      <c r="G390" s="57"/>
      <c r="H390" s="142"/>
    </row>
    <row r="391" spans="1:8" s="10" customFormat="1" ht="15" customHeight="1">
      <c r="A391" s="142"/>
      <c r="B391" s="56"/>
      <c r="C391" s="41" t="s">
        <v>353</v>
      </c>
      <c r="D391" s="42" t="s">
        <v>48</v>
      </c>
      <c r="E391" s="43">
        <f t="shared" si="10"/>
        <v>360</v>
      </c>
      <c r="F391" s="43">
        <v>300</v>
      </c>
      <c r="G391" s="57"/>
      <c r="H391" s="142"/>
    </row>
    <row r="392" spans="1:8" s="10" customFormat="1" ht="14.25" customHeight="1">
      <c r="A392" s="142"/>
      <c r="B392" s="56"/>
      <c r="C392" s="41" t="s">
        <v>354</v>
      </c>
      <c r="D392" s="42" t="s">
        <v>48</v>
      </c>
      <c r="E392" s="43">
        <f t="shared" si="10"/>
        <v>134.4</v>
      </c>
      <c r="F392" s="43">
        <v>112</v>
      </c>
      <c r="G392" s="57"/>
      <c r="H392" s="142"/>
    </row>
    <row r="393" spans="1:8" s="10" customFormat="1" ht="14.25" customHeight="1">
      <c r="A393" s="142"/>
      <c r="B393" s="56"/>
      <c r="C393" s="41" t="s">
        <v>355</v>
      </c>
      <c r="D393" s="42" t="s">
        <v>48</v>
      </c>
      <c r="E393" s="43">
        <f t="shared" si="10"/>
        <v>96</v>
      </c>
      <c r="F393" s="43">
        <v>80</v>
      </c>
      <c r="G393" s="57"/>
      <c r="H393" s="142"/>
    </row>
    <row r="394" spans="1:8" s="10" customFormat="1" ht="12.75" customHeight="1">
      <c r="A394" s="142"/>
      <c r="B394" s="56"/>
      <c r="C394" s="41" t="s">
        <v>356</v>
      </c>
      <c r="D394" s="42" t="s">
        <v>48</v>
      </c>
      <c r="E394" s="43">
        <f t="shared" si="10"/>
        <v>276</v>
      </c>
      <c r="F394" s="43">
        <v>230</v>
      </c>
      <c r="G394" s="57"/>
      <c r="H394" s="142"/>
    </row>
    <row r="395" spans="1:8" s="10" customFormat="1" ht="12.75" customHeight="1">
      <c r="A395" s="142"/>
      <c r="B395" s="56"/>
      <c r="C395" s="41" t="s">
        <v>362</v>
      </c>
      <c r="D395" s="42" t="s">
        <v>48</v>
      </c>
      <c r="E395" s="43">
        <f t="shared" si="10"/>
        <v>1200</v>
      </c>
      <c r="F395" s="42">
        <v>1000</v>
      </c>
      <c r="G395" s="57"/>
      <c r="H395" s="142"/>
    </row>
    <row r="396" spans="1:8" s="10" customFormat="1" ht="14.25" customHeight="1">
      <c r="A396" s="142"/>
      <c r="B396" s="56"/>
      <c r="C396" s="41" t="s">
        <v>522</v>
      </c>
      <c r="D396" s="42" t="s">
        <v>48</v>
      </c>
      <c r="E396" s="43">
        <f t="shared" si="10"/>
        <v>60</v>
      </c>
      <c r="F396" s="43">
        <v>50</v>
      </c>
      <c r="G396" s="57"/>
      <c r="H396" s="142"/>
    </row>
    <row r="397" spans="1:8" s="10" customFormat="1" ht="14.25" customHeight="1">
      <c r="A397" s="142"/>
      <c r="B397" s="56"/>
      <c r="C397" s="41" t="s">
        <v>523</v>
      </c>
      <c r="D397" s="42" t="s">
        <v>48</v>
      </c>
      <c r="E397" s="43">
        <f t="shared" si="10"/>
        <v>204</v>
      </c>
      <c r="F397" s="43">
        <v>170</v>
      </c>
      <c r="G397" s="57"/>
      <c r="H397" s="142"/>
    </row>
    <row r="398" spans="1:8" s="10" customFormat="1" ht="12.75" customHeight="1">
      <c r="A398" s="142"/>
      <c r="B398" s="56"/>
      <c r="C398" s="41" t="s">
        <v>357</v>
      </c>
      <c r="D398" s="42" t="s">
        <v>48</v>
      </c>
      <c r="E398" s="43">
        <f t="shared" si="10"/>
        <v>120</v>
      </c>
      <c r="F398" s="43">
        <v>100</v>
      </c>
      <c r="G398" s="57"/>
      <c r="H398" s="142"/>
    </row>
    <row r="399" spans="1:8" s="10" customFormat="1" ht="14.25" customHeight="1">
      <c r="A399" s="142"/>
      <c r="B399" s="56"/>
      <c r="C399" s="41" t="s">
        <v>183</v>
      </c>
      <c r="D399" s="42" t="s">
        <v>48</v>
      </c>
      <c r="E399" s="43">
        <f t="shared" si="10"/>
        <v>366</v>
      </c>
      <c r="F399" s="43">
        <v>305</v>
      </c>
      <c r="G399" s="57"/>
      <c r="H399" s="142"/>
    </row>
    <row r="400" spans="1:8" s="10" customFormat="1" ht="14.25" customHeight="1">
      <c r="A400" s="142"/>
      <c r="B400" s="56"/>
      <c r="C400" s="41" t="s">
        <v>498</v>
      </c>
      <c r="D400" s="42" t="s">
        <v>48</v>
      </c>
      <c r="E400" s="43">
        <f t="shared" si="10"/>
        <v>204</v>
      </c>
      <c r="F400" s="43">
        <v>170</v>
      </c>
      <c r="G400" s="57"/>
      <c r="H400" s="142"/>
    </row>
    <row r="401" spans="1:8" s="10" customFormat="1" ht="12" customHeight="1">
      <c r="A401" s="142"/>
      <c r="B401" s="56"/>
      <c r="C401" s="41" t="s">
        <v>184</v>
      </c>
      <c r="D401" s="42" t="s">
        <v>48</v>
      </c>
      <c r="E401" s="43">
        <f t="shared" si="10"/>
        <v>390</v>
      </c>
      <c r="F401" s="43">
        <v>325</v>
      </c>
      <c r="G401" s="57"/>
      <c r="H401" s="142"/>
    </row>
    <row r="402" spans="1:8" s="10" customFormat="1" ht="14.25" customHeight="1">
      <c r="A402" s="142"/>
      <c r="B402" s="56"/>
      <c r="C402" s="41" t="s">
        <v>238</v>
      </c>
      <c r="D402" s="42" t="s">
        <v>48</v>
      </c>
      <c r="E402" s="43">
        <f t="shared" si="10"/>
        <v>858</v>
      </c>
      <c r="F402" s="43">
        <v>715</v>
      </c>
      <c r="G402" s="57"/>
      <c r="H402" s="142"/>
    </row>
    <row r="403" spans="1:8" s="10" customFormat="1" ht="14.25" customHeight="1">
      <c r="A403" s="142"/>
      <c r="B403" s="56"/>
      <c r="C403" s="41" t="s">
        <v>545</v>
      </c>
      <c r="D403" s="42" t="s">
        <v>48</v>
      </c>
      <c r="E403" s="43">
        <f t="shared" si="10"/>
        <v>171.6</v>
      </c>
      <c r="F403" s="43">
        <v>143</v>
      </c>
      <c r="G403" s="57"/>
      <c r="H403" s="142"/>
    </row>
    <row r="404" spans="1:8" s="10" customFormat="1" ht="25.5">
      <c r="A404" s="142"/>
      <c r="B404" s="56"/>
      <c r="C404" s="41" t="s">
        <v>109</v>
      </c>
      <c r="D404" s="42" t="s">
        <v>271</v>
      </c>
      <c r="E404" s="43">
        <f t="shared" si="10"/>
        <v>171.6</v>
      </c>
      <c r="F404" s="43">
        <v>143</v>
      </c>
      <c r="G404" s="57"/>
      <c r="H404" s="142"/>
    </row>
    <row r="405" spans="1:8" s="10" customFormat="1" ht="12.75" customHeight="1">
      <c r="A405" s="142"/>
      <c r="B405" s="56"/>
      <c r="C405" s="69" t="s">
        <v>562</v>
      </c>
      <c r="D405" s="111"/>
      <c r="E405" s="111"/>
      <c r="F405" s="111"/>
      <c r="G405" s="57"/>
      <c r="H405" s="142"/>
    </row>
    <row r="406" spans="1:8" s="10" customFormat="1" ht="14.25">
      <c r="A406" s="142"/>
      <c r="B406" s="56"/>
      <c r="C406" s="45" t="s">
        <v>518</v>
      </c>
      <c r="D406" s="42"/>
      <c r="E406" s="42"/>
      <c r="F406" s="43"/>
      <c r="G406" s="57"/>
      <c r="H406" s="142"/>
    </row>
    <row r="407" spans="1:8" s="10" customFormat="1" ht="12.75" customHeight="1">
      <c r="A407" s="142"/>
      <c r="B407" s="58"/>
      <c r="C407" s="46" t="s">
        <v>465</v>
      </c>
      <c r="D407" s="42" t="s">
        <v>48</v>
      </c>
      <c r="E407" s="43">
        <f t="shared" ref="E407:E413" si="11">F407/100*120</f>
        <v>48</v>
      </c>
      <c r="F407" s="83">
        <v>40</v>
      </c>
      <c r="G407" s="57"/>
      <c r="H407" s="142"/>
    </row>
    <row r="408" spans="1:8" s="10" customFormat="1" ht="14.25" customHeight="1">
      <c r="A408" s="142"/>
      <c r="B408" s="58"/>
      <c r="C408" s="46" t="s">
        <v>466</v>
      </c>
      <c r="D408" s="42" t="s">
        <v>48</v>
      </c>
      <c r="E408" s="43">
        <f t="shared" si="11"/>
        <v>72</v>
      </c>
      <c r="F408" s="43">
        <v>60</v>
      </c>
      <c r="G408" s="57"/>
      <c r="H408" s="142"/>
    </row>
    <row r="409" spans="1:8" s="10" customFormat="1" ht="14.25">
      <c r="A409" s="142"/>
      <c r="B409" s="56"/>
      <c r="C409" s="41" t="s">
        <v>467</v>
      </c>
      <c r="D409" s="42" t="s">
        <v>48</v>
      </c>
      <c r="E409" s="43">
        <f t="shared" si="11"/>
        <v>102</v>
      </c>
      <c r="F409" s="43">
        <v>85</v>
      </c>
      <c r="G409" s="57"/>
      <c r="H409" s="142"/>
    </row>
    <row r="410" spans="1:8" s="10" customFormat="1" ht="12.75" customHeight="1">
      <c r="A410" s="142"/>
      <c r="B410" s="56"/>
      <c r="C410" s="41" t="s">
        <v>288</v>
      </c>
      <c r="D410" s="42" t="s">
        <v>48</v>
      </c>
      <c r="E410" s="43">
        <f t="shared" si="11"/>
        <v>124.80000000000001</v>
      </c>
      <c r="F410" s="43">
        <v>104</v>
      </c>
      <c r="G410" s="57"/>
      <c r="H410" s="142"/>
    </row>
    <row r="411" spans="1:8" s="10" customFormat="1" ht="12.75" customHeight="1">
      <c r="A411" s="142"/>
      <c r="B411" s="56"/>
      <c r="C411" s="41" t="s">
        <v>468</v>
      </c>
      <c r="D411" s="42" t="s">
        <v>48</v>
      </c>
      <c r="E411" s="43">
        <f t="shared" si="11"/>
        <v>343.2</v>
      </c>
      <c r="F411" s="43">
        <v>286</v>
      </c>
      <c r="G411" s="57"/>
      <c r="H411" s="142"/>
    </row>
    <row r="412" spans="1:8" s="10" customFormat="1" ht="14.25">
      <c r="A412" s="142"/>
      <c r="B412" s="56"/>
      <c r="C412" s="41" t="s">
        <v>469</v>
      </c>
      <c r="D412" s="42" t="s">
        <v>48</v>
      </c>
      <c r="E412" s="43">
        <f t="shared" si="11"/>
        <v>384</v>
      </c>
      <c r="F412" s="43">
        <v>320</v>
      </c>
      <c r="G412" s="57"/>
      <c r="H412" s="142"/>
    </row>
    <row r="413" spans="1:8" s="10" customFormat="1" ht="14.25" customHeight="1" thickBot="1">
      <c r="A413" s="142"/>
      <c r="B413" s="56"/>
      <c r="C413" s="61" t="s">
        <v>470</v>
      </c>
      <c r="D413" s="62" t="s">
        <v>271</v>
      </c>
      <c r="E413" s="76">
        <f t="shared" si="11"/>
        <v>218.4</v>
      </c>
      <c r="F413" s="43">
        <v>182</v>
      </c>
      <c r="G413" s="57"/>
      <c r="H413" s="142"/>
    </row>
    <row r="414" spans="1:8" s="10" customFormat="1" ht="12.75" customHeight="1">
      <c r="A414" s="142"/>
      <c r="B414" s="63" t="s">
        <v>43</v>
      </c>
      <c r="C414" s="64" t="s">
        <v>38</v>
      </c>
      <c r="D414" s="65" t="s">
        <v>44</v>
      </c>
      <c r="E414" s="66"/>
      <c r="F414" s="67"/>
      <c r="G414" s="57"/>
      <c r="H414" s="142"/>
    </row>
    <row r="415" spans="1:8" s="10" customFormat="1" ht="14.25" customHeight="1">
      <c r="A415" s="142"/>
      <c r="B415" s="63"/>
      <c r="C415" s="68"/>
      <c r="D415" s="69"/>
      <c r="E415" s="138" t="s">
        <v>582</v>
      </c>
      <c r="F415" s="67"/>
      <c r="G415" s="57"/>
      <c r="H415" s="142"/>
    </row>
    <row r="416" spans="1:8" s="10" customFormat="1" ht="14.25">
      <c r="A416" s="142"/>
      <c r="B416" s="63"/>
      <c r="C416" s="68"/>
      <c r="D416" s="69"/>
      <c r="E416" s="70"/>
      <c r="F416" s="67"/>
      <c r="G416" s="57"/>
      <c r="H416" s="142"/>
    </row>
    <row r="417" spans="1:8" s="10" customFormat="1" ht="12.75" customHeight="1">
      <c r="A417" s="142"/>
      <c r="B417" s="56"/>
      <c r="C417" s="37" t="s">
        <v>491</v>
      </c>
      <c r="D417" s="38" t="s">
        <v>46</v>
      </c>
      <c r="E417" s="39">
        <f t="shared" ref="E417:E448" si="12">F417/100*120</f>
        <v>600</v>
      </c>
      <c r="F417" s="52">
        <v>500</v>
      </c>
      <c r="G417" s="57"/>
      <c r="H417" s="142"/>
    </row>
    <row r="418" spans="1:8" s="10" customFormat="1" ht="12.75" customHeight="1">
      <c r="A418" s="142"/>
      <c r="B418" s="56"/>
      <c r="C418" s="41" t="s">
        <v>299</v>
      </c>
      <c r="D418" s="42" t="s">
        <v>48</v>
      </c>
      <c r="E418" s="43">
        <f t="shared" si="12"/>
        <v>240</v>
      </c>
      <c r="F418" s="52">
        <v>200</v>
      </c>
      <c r="G418" s="57"/>
      <c r="H418" s="142"/>
    </row>
    <row r="419" spans="1:8" s="10" customFormat="1" ht="14.25" customHeight="1">
      <c r="A419" s="142"/>
      <c r="B419" s="58"/>
      <c r="C419" s="45" t="s">
        <v>39</v>
      </c>
      <c r="D419" s="42"/>
      <c r="E419" s="43">
        <f t="shared" si="12"/>
        <v>0</v>
      </c>
      <c r="F419" s="52"/>
      <c r="G419" s="57"/>
      <c r="H419" s="142"/>
    </row>
    <row r="420" spans="1:8" s="10" customFormat="1" ht="14.25">
      <c r="A420" s="142"/>
      <c r="B420" s="58"/>
      <c r="C420" s="46" t="s">
        <v>216</v>
      </c>
      <c r="D420" s="42" t="s">
        <v>48</v>
      </c>
      <c r="E420" s="43">
        <f t="shared" si="12"/>
        <v>360</v>
      </c>
      <c r="F420" s="52">
        <v>300</v>
      </c>
      <c r="G420" s="57"/>
      <c r="H420" s="142"/>
    </row>
    <row r="421" spans="1:8" s="10" customFormat="1" ht="12.75" customHeight="1">
      <c r="A421" s="142"/>
      <c r="B421" s="58"/>
      <c r="C421" s="46" t="s">
        <v>217</v>
      </c>
      <c r="D421" s="42" t="s">
        <v>48</v>
      </c>
      <c r="E421" s="43">
        <f t="shared" si="12"/>
        <v>84</v>
      </c>
      <c r="F421" s="52">
        <v>70</v>
      </c>
      <c r="G421" s="57"/>
      <c r="H421" s="142"/>
    </row>
    <row r="422" spans="1:8" s="10" customFormat="1" ht="12.75" customHeight="1">
      <c r="A422" s="142"/>
      <c r="B422" s="56"/>
      <c r="C422" s="41" t="s">
        <v>542</v>
      </c>
      <c r="D422" s="42" t="s">
        <v>48</v>
      </c>
      <c r="E422" s="43">
        <f t="shared" si="12"/>
        <v>36</v>
      </c>
      <c r="F422" s="52">
        <v>30</v>
      </c>
      <c r="G422" s="57"/>
      <c r="H422" s="142"/>
    </row>
    <row r="423" spans="1:8" s="10" customFormat="1" ht="13.5" customHeight="1">
      <c r="A423" s="142"/>
      <c r="B423" s="56"/>
      <c r="C423" s="41" t="s">
        <v>300</v>
      </c>
      <c r="D423" s="51" t="s">
        <v>271</v>
      </c>
      <c r="E423" s="43">
        <f t="shared" si="12"/>
        <v>300</v>
      </c>
      <c r="F423" s="52">
        <v>250</v>
      </c>
      <c r="G423" s="57"/>
      <c r="H423" s="142"/>
    </row>
    <row r="424" spans="1:8" s="10" customFormat="1" ht="14.25" customHeight="1">
      <c r="A424" s="142"/>
      <c r="B424" s="56"/>
      <c r="C424" s="41" t="s">
        <v>345</v>
      </c>
      <c r="D424" s="42" t="s">
        <v>271</v>
      </c>
      <c r="E424" s="43">
        <f t="shared" si="12"/>
        <v>1920</v>
      </c>
      <c r="F424" s="52">
        <v>1600</v>
      </c>
      <c r="G424" s="57"/>
      <c r="H424" s="142"/>
    </row>
    <row r="425" spans="1:8" s="10" customFormat="1" ht="28.5" customHeight="1">
      <c r="A425" s="142"/>
      <c r="B425" s="56"/>
      <c r="C425" s="41" t="s">
        <v>148</v>
      </c>
      <c r="D425" s="42" t="s">
        <v>48</v>
      </c>
      <c r="E425" s="43">
        <f t="shared" si="12"/>
        <v>1404</v>
      </c>
      <c r="F425" s="51">
        <v>1170</v>
      </c>
      <c r="G425" s="57"/>
      <c r="H425" s="142"/>
    </row>
    <row r="426" spans="1:8" s="10" customFormat="1" ht="14.25">
      <c r="A426" s="142"/>
      <c r="B426" s="58"/>
      <c r="C426" s="45" t="s">
        <v>40</v>
      </c>
      <c r="D426" s="42"/>
      <c r="E426" s="43">
        <f t="shared" si="12"/>
        <v>0</v>
      </c>
      <c r="F426" s="51"/>
      <c r="G426" s="57"/>
      <c r="H426" s="142"/>
    </row>
    <row r="427" spans="1:8" s="10" customFormat="1" ht="12.75" customHeight="1">
      <c r="A427" s="142"/>
      <c r="B427" s="58"/>
      <c r="C427" s="46" t="s">
        <v>211</v>
      </c>
      <c r="D427" s="42" t="s">
        <v>48</v>
      </c>
      <c r="E427" s="43">
        <f t="shared" si="12"/>
        <v>1080</v>
      </c>
      <c r="F427" s="52">
        <v>900</v>
      </c>
      <c r="G427" s="57"/>
      <c r="H427" s="142"/>
    </row>
    <row r="428" spans="1:8" s="10" customFormat="1" ht="12.75" customHeight="1">
      <c r="A428" s="142"/>
      <c r="B428" s="58"/>
      <c r="C428" s="46" t="s">
        <v>212</v>
      </c>
      <c r="D428" s="42" t="s">
        <v>48</v>
      </c>
      <c r="E428" s="43">
        <f t="shared" si="12"/>
        <v>1440</v>
      </c>
      <c r="F428" s="52">
        <v>1200</v>
      </c>
      <c r="G428" s="57"/>
      <c r="H428" s="142"/>
    </row>
    <row r="429" spans="1:8" s="10" customFormat="1" ht="12.75" customHeight="1">
      <c r="A429" s="142"/>
      <c r="B429" s="56"/>
      <c r="C429" s="41" t="s">
        <v>488</v>
      </c>
      <c r="D429" s="42" t="s">
        <v>46</v>
      </c>
      <c r="E429" s="43">
        <f t="shared" si="12"/>
        <v>115.19999999999999</v>
      </c>
      <c r="F429" s="43">
        <v>96</v>
      </c>
      <c r="G429" s="57"/>
      <c r="H429" s="142"/>
    </row>
    <row r="430" spans="1:8" s="10" customFormat="1" ht="12.75" customHeight="1">
      <c r="A430" s="142"/>
      <c r="B430" s="56"/>
      <c r="C430" s="41" t="s">
        <v>489</v>
      </c>
      <c r="D430" s="42" t="s">
        <v>46</v>
      </c>
      <c r="E430" s="43">
        <f t="shared" si="12"/>
        <v>115.19999999999999</v>
      </c>
      <c r="F430" s="43">
        <v>96</v>
      </c>
      <c r="G430" s="57"/>
      <c r="H430" s="142"/>
    </row>
    <row r="431" spans="1:8" s="10" customFormat="1" ht="12.75" customHeight="1">
      <c r="A431" s="142"/>
      <c r="B431" s="56"/>
      <c r="C431" s="41" t="s">
        <v>490</v>
      </c>
      <c r="D431" s="42" t="s">
        <v>271</v>
      </c>
      <c r="E431" s="43">
        <f t="shared" si="12"/>
        <v>576</v>
      </c>
      <c r="F431" s="43">
        <v>480</v>
      </c>
      <c r="G431" s="57"/>
      <c r="H431" s="142"/>
    </row>
    <row r="432" spans="1:8" s="10" customFormat="1" ht="14.25">
      <c r="A432" s="142"/>
      <c r="B432" s="56"/>
      <c r="C432" s="41" t="s">
        <v>301</v>
      </c>
      <c r="D432" s="42" t="s">
        <v>271</v>
      </c>
      <c r="E432" s="43">
        <f t="shared" si="12"/>
        <v>540</v>
      </c>
      <c r="F432" s="43">
        <v>450</v>
      </c>
      <c r="G432" s="57"/>
      <c r="H432" s="142"/>
    </row>
    <row r="433" spans="1:8" s="10" customFormat="1" ht="14.25" customHeight="1">
      <c r="A433" s="142"/>
      <c r="B433" s="56"/>
      <c r="C433" s="41" t="s">
        <v>398</v>
      </c>
      <c r="D433" s="42" t="s">
        <v>48</v>
      </c>
      <c r="E433" s="43">
        <f t="shared" si="12"/>
        <v>1080</v>
      </c>
      <c r="F433" s="43">
        <v>900</v>
      </c>
      <c r="G433" s="57"/>
      <c r="H433" s="142"/>
    </row>
    <row r="434" spans="1:8" s="10" customFormat="1" ht="15.75" customHeight="1">
      <c r="A434" s="142"/>
      <c r="B434" s="56"/>
      <c r="C434" s="41" t="s">
        <v>399</v>
      </c>
      <c r="D434" s="42" t="s">
        <v>48</v>
      </c>
      <c r="E434" s="43">
        <f t="shared" si="12"/>
        <v>1416</v>
      </c>
      <c r="F434" s="43">
        <v>1180</v>
      </c>
      <c r="G434" s="57"/>
      <c r="H434" s="142"/>
    </row>
    <row r="435" spans="1:8" s="10" customFormat="1" ht="12.75" customHeight="1">
      <c r="A435" s="142"/>
      <c r="B435" s="56"/>
      <c r="C435" s="41" t="s">
        <v>400</v>
      </c>
      <c r="D435" s="42" t="s">
        <v>48</v>
      </c>
      <c r="E435" s="43">
        <f t="shared" si="12"/>
        <v>1608</v>
      </c>
      <c r="F435" s="43">
        <v>1340</v>
      </c>
      <c r="G435" s="57"/>
      <c r="H435" s="142"/>
    </row>
    <row r="436" spans="1:8" s="10" customFormat="1" ht="12.75" customHeight="1">
      <c r="A436" s="142"/>
      <c r="B436" s="56"/>
      <c r="C436" s="41" t="s">
        <v>149</v>
      </c>
      <c r="D436" s="42" t="s">
        <v>48</v>
      </c>
      <c r="E436" s="43">
        <f t="shared" si="12"/>
        <v>2400</v>
      </c>
      <c r="F436" s="42">
        <v>2000</v>
      </c>
      <c r="G436" s="57"/>
      <c r="H436" s="142"/>
    </row>
    <row r="437" spans="1:8" s="10" customFormat="1" ht="12.75" customHeight="1">
      <c r="A437" s="142"/>
      <c r="B437" s="56"/>
      <c r="C437" s="41" t="s">
        <v>346</v>
      </c>
      <c r="D437" s="42" t="s">
        <v>48</v>
      </c>
      <c r="E437" s="43">
        <f t="shared" si="12"/>
        <v>564</v>
      </c>
      <c r="F437" s="43">
        <v>470</v>
      </c>
      <c r="G437" s="57"/>
      <c r="H437" s="142"/>
    </row>
    <row r="438" spans="1:8" s="10" customFormat="1" ht="14.25">
      <c r="A438" s="142"/>
      <c r="B438" s="56"/>
      <c r="C438" s="41" t="s">
        <v>338</v>
      </c>
      <c r="D438" s="42" t="s">
        <v>48</v>
      </c>
      <c r="E438" s="43">
        <f t="shared" si="12"/>
        <v>2400</v>
      </c>
      <c r="F438" s="43">
        <v>2000</v>
      </c>
      <c r="G438" s="57"/>
      <c r="H438" s="142"/>
    </row>
    <row r="439" spans="1:8" s="10" customFormat="1" ht="14.25" customHeight="1">
      <c r="A439" s="142"/>
      <c r="B439" s="56"/>
      <c r="C439" s="41" t="s">
        <v>341</v>
      </c>
      <c r="D439" s="42" t="s">
        <v>48</v>
      </c>
      <c r="E439" s="43">
        <f t="shared" si="12"/>
        <v>2448</v>
      </c>
      <c r="F439" s="43">
        <v>2040</v>
      </c>
      <c r="G439" s="57"/>
      <c r="H439" s="142"/>
    </row>
    <row r="440" spans="1:8" s="10" customFormat="1" ht="14.25" customHeight="1">
      <c r="A440" s="142"/>
      <c r="B440" s="56"/>
      <c r="C440" s="41" t="s">
        <v>343</v>
      </c>
      <c r="D440" s="42" t="s">
        <v>48</v>
      </c>
      <c r="E440" s="43">
        <f t="shared" si="12"/>
        <v>1320</v>
      </c>
      <c r="F440" s="43">
        <v>1100</v>
      </c>
      <c r="G440" s="57"/>
      <c r="H440" s="142"/>
    </row>
    <row r="441" spans="1:8" s="10" customFormat="1" ht="12.75" customHeight="1">
      <c r="A441" s="142"/>
      <c r="B441" s="56"/>
      <c r="C441" s="41" t="s">
        <v>344</v>
      </c>
      <c r="D441" s="42" t="s">
        <v>48</v>
      </c>
      <c r="E441" s="43">
        <f t="shared" si="12"/>
        <v>2640</v>
      </c>
      <c r="F441" s="43">
        <v>2200</v>
      </c>
      <c r="G441" s="57"/>
      <c r="H441" s="142"/>
    </row>
    <row r="442" spans="1:8" s="10" customFormat="1" ht="12.75" customHeight="1">
      <c r="A442" s="142"/>
      <c r="B442" s="56"/>
      <c r="C442" s="41" t="s">
        <v>147</v>
      </c>
      <c r="D442" s="42" t="s">
        <v>48</v>
      </c>
      <c r="E442" s="43">
        <f t="shared" si="12"/>
        <v>2400</v>
      </c>
      <c r="F442" s="42">
        <v>2000</v>
      </c>
      <c r="G442" s="57"/>
      <c r="H442" s="142"/>
    </row>
    <row r="443" spans="1:8" s="10" customFormat="1" ht="12.75" customHeight="1">
      <c r="A443" s="142"/>
      <c r="B443" s="56"/>
      <c r="C443" s="41" t="s">
        <v>340</v>
      </c>
      <c r="D443" s="42" t="s">
        <v>48</v>
      </c>
      <c r="E443" s="43">
        <f t="shared" si="12"/>
        <v>528</v>
      </c>
      <c r="F443" s="43">
        <v>440</v>
      </c>
      <c r="G443" s="57"/>
      <c r="H443" s="142"/>
    </row>
    <row r="444" spans="1:8" s="10" customFormat="1" ht="14.25" customHeight="1">
      <c r="A444" s="142"/>
      <c r="B444" s="56"/>
      <c r="C444" s="41" t="s">
        <v>342</v>
      </c>
      <c r="D444" s="42" t="s">
        <v>48</v>
      </c>
      <c r="E444" s="43">
        <f t="shared" si="12"/>
        <v>432</v>
      </c>
      <c r="F444" s="43">
        <v>360</v>
      </c>
      <c r="G444" s="57"/>
      <c r="H444" s="142"/>
    </row>
    <row r="445" spans="1:8" s="10" customFormat="1" ht="12.75" customHeight="1">
      <c r="A445" s="142"/>
      <c r="B445" s="56"/>
      <c r="C445" s="41" t="s">
        <v>543</v>
      </c>
      <c r="D445" s="42" t="s">
        <v>48</v>
      </c>
      <c r="E445" s="43">
        <f t="shared" si="12"/>
        <v>240</v>
      </c>
      <c r="F445" s="43">
        <v>200</v>
      </c>
      <c r="G445" s="57"/>
      <c r="H445" s="142"/>
    </row>
    <row r="446" spans="1:8" s="10" customFormat="1" ht="14.25">
      <c r="A446" s="142"/>
      <c r="B446" s="56"/>
      <c r="C446" s="41" t="s">
        <v>210</v>
      </c>
      <c r="D446" s="42" t="s">
        <v>271</v>
      </c>
      <c r="E446" s="43">
        <f t="shared" si="12"/>
        <v>144</v>
      </c>
      <c r="F446" s="43">
        <v>120</v>
      </c>
      <c r="G446" s="57"/>
      <c r="H446" s="142"/>
    </row>
    <row r="447" spans="1:8" s="10" customFormat="1" ht="12.75" customHeight="1">
      <c r="A447" s="142"/>
      <c r="B447" s="56"/>
      <c r="C447" s="41" t="s">
        <v>339</v>
      </c>
      <c r="D447" s="42" t="s">
        <v>271</v>
      </c>
      <c r="E447" s="43">
        <f t="shared" si="12"/>
        <v>324</v>
      </c>
      <c r="F447" s="43">
        <v>270</v>
      </c>
      <c r="G447" s="57"/>
      <c r="H447" s="142"/>
    </row>
    <row r="448" spans="1:8" s="10" customFormat="1" ht="12.75" customHeight="1">
      <c r="A448" s="142"/>
      <c r="B448" s="56"/>
      <c r="C448" s="41" t="s">
        <v>375</v>
      </c>
      <c r="D448" s="42" t="s">
        <v>46</v>
      </c>
      <c r="E448" s="43">
        <f t="shared" si="12"/>
        <v>2280</v>
      </c>
      <c r="F448" s="43">
        <v>1900</v>
      </c>
      <c r="G448" s="57"/>
      <c r="H448" s="142"/>
    </row>
    <row r="449" spans="1:8" s="12" customFormat="1" ht="12.75" customHeight="1">
      <c r="A449" s="142"/>
      <c r="B449" s="56"/>
      <c r="C449" s="113"/>
      <c r="D449" s="48"/>
      <c r="E449" s="48"/>
      <c r="F449" s="48"/>
      <c r="G449" s="57"/>
      <c r="H449" s="142"/>
    </row>
    <row r="450" spans="1:8" s="10" customFormat="1" ht="12.75" customHeight="1">
      <c r="A450" s="142"/>
      <c r="B450" s="58"/>
      <c r="C450" s="45" t="s">
        <v>209</v>
      </c>
      <c r="D450" s="42"/>
      <c r="E450" s="42"/>
      <c r="F450" s="43"/>
      <c r="G450" s="57"/>
      <c r="H450" s="142"/>
    </row>
    <row r="451" spans="1:8" s="10" customFormat="1" ht="12.75" customHeight="1">
      <c r="A451" s="142"/>
      <c r="B451" s="58"/>
      <c r="C451" s="46" t="s">
        <v>214</v>
      </c>
      <c r="D451" s="42" t="s">
        <v>46</v>
      </c>
      <c r="E451" s="43">
        <f t="shared" ref="E451:E464" si="13">F451/100*120</f>
        <v>115.19999999999999</v>
      </c>
      <c r="F451" s="43">
        <v>96</v>
      </c>
      <c r="G451" s="57"/>
      <c r="H451" s="142"/>
    </row>
    <row r="452" spans="1:8" s="10" customFormat="1" ht="12.75" customHeight="1">
      <c r="A452" s="142"/>
      <c r="B452" s="58"/>
      <c r="C452" s="46" t="s">
        <v>215</v>
      </c>
      <c r="D452" s="42" t="s">
        <v>46</v>
      </c>
      <c r="E452" s="43">
        <f t="shared" si="13"/>
        <v>150</v>
      </c>
      <c r="F452" s="43">
        <v>125</v>
      </c>
      <c r="G452" s="57"/>
      <c r="H452" s="142"/>
    </row>
    <row r="453" spans="1:8" s="10" customFormat="1" ht="12.75" customHeight="1">
      <c r="A453" s="142"/>
      <c r="B453" s="58"/>
      <c r="C453" s="45" t="s">
        <v>41</v>
      </c>
      <c r="D453" s="42"/>
      <c r="E453" s="43">
        <f t="shared" si="13"/>
        <v>0</v>
      </c>
      <c r="F453" s="114"/>
      <c r="G453" s="57"/>
      <c r="H453" s="142"/>
    </row>
    <row r="454" spans="1:8" s="10" customFormat="1" ht="14.25">
      <c r="A454" s="142"/>
      <c r="B454" s="58"/>
      <c r="C454" s="46" t="s">
        <v>396</v>
      </c>
      <c r="D454" s="42" t="s">
        <v>48</v>
      </c>
      <c r="E454" s="43">
        <f t="shared" si="13"/>
        <v>1044</v>
      </c>
      <c r="F454" s="42">
        <v>870</v>
      </c>
      <c r="G454" s="57"/>
      <c r="H454" s="142"/>
    </row>
    <row r="455" spans="1:8" s="10" customFormat="1" ht="12.75" customHeight="1">
      <c r="A455" s="142"/>
      <c r="B455" s="58"/>
      <c r="C455" s="46" t="s">
        <v>212</v>
      </c>
      <c r="D455" s="42" t="s">
        <v>48</v>
      </c>
      <c r="E455" s="43">
        <f t="shared" si="13"/>
        <v>1320</v>
      </c>
      <c r="F455" s="43">
        <v>1100</v>
      </c>
      <c r="G455" s="57"/>
      <c r="H455" s="142"/>
    </row>
    <row r="456" spans="1:8" s="10" customFormat="1" ht="14.25" customHeight="1">
      <c r="A456" s="142"/>
      <c r="B456" s="58"/>
      <c r="C456" s="46" t="s">
        <v>213</v>
      </c>
      <c r="D456" s="42" t="s">
        <v>48</v>
      </c>
      <c r="E456" s="43">
        <f t="shared" si="13"/>
        <v>1416</v>
      </c>
      <c r="F456" s="43">
        <v>1180</v>
      </c>
      <c r="G456" s="57"/>
      <c r="H456" s="142"/>
    </row>
    <row r="457" spans="1:8" s="10" customFormat="1" ht="14.25" customHeight="1">
      <c r="A457" s="142"/>
      <c r="B457" s="56"/>
      <c r="C457" s="41" t="s">
        <v>301</v>
      </c>
      <c r="D457" s="42" t="s">
        <v>271</v>
      </c>
      <c r="E457" s="43">
        <f t="shared" si="13"/>
        <v>540</v>
      </c>
      <c r="F457" s="43">
        <v>450</v>
      </c>
      <c r="G457" s="57"/>
      <c r="H457" s="142"/>
    </row>
    <row r="458" spans="1:8" s="10" customFormat="1" ht="14.25">
      <c r="A458" s="142"/>
      <c r="B458" s="56"/>
      <c r="C458" s="41" t="s">
        <v>401</v>
      </c>
      <c r="D458" s="42" t="s">
        <v>48</v>
      </c>
      <c r="E458" s="43">
        <f t="shared" si="13"/>
        <v>1416</v>
      </c>
      <c r="F458" s="43">
        <v>1180</v>
      </c>
      <c r="G458" s="57"/>
      <c r="H458" s="142"/>
    </row>
    <row r="459" spans="1:8" s="10" customFormat="1" ht="14.25">
      <c r="A459" s="142"/>
      <c r="B459" s="56"/>
      <c r="C459" s="41" t="s">
        <v>402</v>
      </c>
      <c r="D459" s="42" t="s">
        <v>48</v>
      </c>
      <c r="E459" s="43">
        <f t="shared" si="13"/>
        <v>1608</v>
      </c>
      <c r="F459" s="43">
        <v>1340</v>
      </c>
      <c r="G459" s="57"/>
      <c r="H459" s="142"/>
    </row>
    <row r="460" spans="1:8" s="10" customFormat="1" ht="14.25" customHeight="1">
      <c r="A460" s="142"/>
      <c r="B460" s="56"/>
      <c r="C460" s="41" t="s">
        <v>397</v>
      </c>
      <c r="D460" s="42" t="s">
        <v>46</v>
      </c>
      <c r="E460" s="43">
        <f t="shared" si="13"/>
        <v>312</v>
      </c>
      <c r="F460" s="43">
        <v>260</v>
      </c>
      <c r="G460" s="57"/>
      <c r="H460" s="142"/>
    </row>
    <row r="461" spans="1:8" s="10" customFormat="1" ht="12.75" customHeight="1">
      <c r="A461" s="142"/>
      <c r="B461" s="56"/>
      <c r="C461" s="41" t="s">
        <v>303</v>
      </c>
      <c r="D461" s="42" t="s">
        <v>48</v>
      </c>
      <c r="E461" s="43">
        <f t="shared" si="13"/>
        <v>3840</v>
      </c>
      <c r="F461" s="43">
        <v>3200</v>
      </c>
      <c r="G461" s="57"/>
      <c r="H461" s="142"/>
    </row>
    <row r="462" spans="1:8" s="10" customFormat="1" ht="12.75" customHeight="1">
      <c r="A462" s="142"/>
      <c r="B462" s="56"/>
      <c r="C462" s="41" t="s">
        <v>302</v>
      </c>
      <c r="D462" s="42" t="s">
        <v>271</v>
      </c>
      <c r="E462" s="43">
        <f t="shared" si="13"/>
        <v>1080</v>
      </c>
      <c r="F462" s="43">
        <v>900</v>
      </c>
      <c r="G462" s="57"/>
      <c r="H462" s="142"/>
    </row>
    <row r="463" spans="1:8" s="10" customFormat="1" ht="12.75" customHeight="1">
      <c r="A463" s="142"/>
      <c r="B463" s="56"/>
      <c r="C463" s="41" t="s">
        <v>208</v>
      </c>
      <c r="D463" s="42" t="s">
        <v>46</v>
      </c>
      <c r="E463" s="43">
        <f t="shared" si="13"/>
        <v>936</v>
      </c>
      <c r="F463" s="43">
        <v>780</v>
      </c>
      <c r="G463" s="57"/>
      <c r="H463" s="142"/>
    </row>
    <row r="464" spans="1:8" s="10" customFormat="1" ht="14.25" customHeight="1" thickBot="1">
      <c r="A464" s="142"/>
      <c r="B464" s="56"/>
      <c r="C464" s="61" t="s">
        <v>544</v>
      </c>
      <c r="D464" s="62" t="s">
        <v>48</v>
      </c>
      <c r="E464" s="76">
        <f t="shared" si="13"/>
        <v>240</v>
      </c>
      <c r="F464" s="43">
        <v>200</v>
      </c>
      <c r="G464" s="57"/>
      <c r="H464" s="142"/>
    </row>
    <row r="465" spans="1:8" s="10" customFormat="1" ht="12.75" customHeight="1">
      <c r="A465" s="142"/>
      <c r="B465" s="63" t="s">
        <v>43</v>
      </c>
      <c r="C465" s="64" t="s">
        <v>559</v>
      </c>
      <c r="D465" s="65" t="s">
        <v>44</v>
      </c>
      <c r="E465" s="66"/>
      <c r="F465" s="67"/>
      <c r="G465" s="57"/>
      <c r="H465" s="142"/>
    </row>
    <row r="466" spans="1:8" s="10" customFormat="1" ht="12.75" customHeight="1">
      <c r="A466" s="142"/>
      <c r="B466" s="63"/>
      <c r="C466" s="87"/>
      <c r="D466" s="69"/>
      <c r="E466" s="138" t="s">
        <v>582</v>
      </c>
      <c r="F466" s="67"/>
      <c r="G466" s="57"/>
      <c r="H466" s="142"/>
    </row>
    <row r="467" spans="1:8" s="10" customFormat="1" ht="12.75" customHeight="1">
      <c r="A467" s="142"/>
      <c r="B467" s="63"/>
      <c r="C467" s="87"/>
      <c r="D467" s="69"/>
      <c r="E467" s="70"/>
      <c r="F467" s="67"/>
      <c r="G467" s="57"/>
      <c r="H467" s="142"/>
    </row>
    <row r="468" spans="1:8" s="10" customFormat="1" ht="14.25" customHeight="1">
      <c r="A468" s="142"/>
      <c r="B468" s="56"/>
      <c r="C468" s="37" t="s">
        <v>254</v>
      </c>
      <c r="D468" s="38" t="s">
        <v>46</v>
      </c>
      <c r="E468" s="39">
        <f t="shared" ref="E468:E480" si="14">F468/100*120</f>
        <v>2652</v>
      </c>
      <c r="F468" s="43">
        <v>2210</v>
      </c>
      <c r="G468" s="57"/>
      <c r="H468" s="142"/>
    </row>
    <row r="469" spans="1:8" s="10" customFormat="1" ht="15" customHeight="1">
      <c r="A469" s="142"/>
      <c r="B469" s="56"/>
      <c r="C469" s="41" t="s">
        <v>361</v>
      </c>
      <c r="D469" s="42" t="s">
        <v>46</v>
      </c>
      <c r="E469" s="43">
        <f t="shared" si="14"/>
        <v>3432</v>
      </c>
      <c r="F469" s="43">
        <v>2860</v>
      </c>
      <c r="G469" s="57"/>
      <c r="H469" s="142"/>
    </row>
    <row r="470" spans="1:8" s="10" customFormat="1" ht="14.25">
      <c r="A470" s="142"/>
      <c r="B470" s="58"/>
      <c r="C470" s="45" t="s">
        <v>62</v>
      </c>
      <c r="D470" s="42"/>
      <c r="E470" s="43">
        <f t="shared" si="14"/>
        <v>0</v>
      </c>
      <c r="F470" s="43"/>
      <c r="G470" s="57"/>
      <c r="H470" s="142"/>
    </row>
    <row r="471" spans="1:8" s="10" customFormat="1" ht="14.25" customHeight="1">
      <c r="A471" s="142"/>
      <c r="B471" s="58"/>
      <c r="C471" s="46" t="s">
        <v>186</v>
      </c>
      <c r="D471" s="42" t="s">
        <v>46</v>
      </c>
      <c r="E471" s="43">
        <f t="shared" si="14"/>
        <v>3600</v>
      </c>
      <c r="F471" s="43">
        <v>3000</v>
      </c>
      <c r="G471" s="57"/>
      <c r="H471" s="142"/>
    </row>
    <row r="472" spans="1:8" s="10" customFormat="1" ht="14.25">
      <c r="A472" s="142"/>
      <c r="B472" s="58"/>
      <c r="C472" s="46" t="s">
        <v>187</v>
      </c>
      <c r="D472" s="42" t="s">
        <v>46</v>
      </c>
      <c r="E472" s="43">
        <f t="shared" si="14"/>
        <v>2880</v>
      </c>
      <c r="F472" s="43">
        <v>2400</v>
      </c>
      <c r="G472" s="57"/>
      <c r="H472" s="142"/>
    </row>
    <row r="473" spans="1:8" s="10" customFormat="1" ht="12.75" customHeight="1">
      <c r="A473" s="142"/>
      <c r="B473" s="58"/>
      <c r="C473" s="46" t="s">
        <v>248</v>
      </c>
      <c r="D473" s="42" t="s">
        <v>46</v>
      </c>
      <c r="E473" s="43">
        <f t="shared" si="14"/>
        <v>3120</v>
      </c>
      <c r="F473" s="43">
        <v>2600</v>
      </c>
      <c r="G473" s="57"/>
      <c r="H473" s="142"/>
    </row>
    <row r="474" spans="1:8" s="10" customFormat="1" ht="12.75" customHeight="1">
      <c r="A474" s="142"/>
      <c r="B474" s="58"/>
      <c r="C474" s="46" t="s">
        <v>249</v>
      </c>
      <c r="D474" s="42" t="s">
        <v>46</v>
      </c>
      <c r="E474" s="43">
        <f t="shared" si="14"/>
        <v>2652</v>
      </c>
      <c r="F474" s="43">
        <v>2210</v>
      </c>
      <c r="G474" s="57"/>
      <c r="H474" s="142"/>
    </row>
    <row r="475" spans="1:8" s="10" customFormat="1" ht="12.75" customHeight="1">
      <c r="A475" s="142"/>
      <c r="B475" s="56"/>
      <c r="C475" s="41" t="s">
        <v>319</v>
      </c>
      <c r="D475" s="42" t="s">
        <v>46</v>
      </c>
      <c r="E475" s="43">
        <f t="shared" si="14"/>
        <v>960</v>
      </c>
      <c r="F475" s="43">
        <v>800</v>
      </c>
      <c r="G475" s="57"/>
      <c r="H475" s="142"/>
    </row>
    <row r="476" spans="1:8" s="10" customFormat="1" ht="12.75" customHeight="1">
      <c r="A476" s="142"/>
      <c r="B476" s="56"/>
      <c r="C476" s="41" t="s">
        <v>499</v>
      </c>
      <c r="D476" s="42" t="s">
        <v>271</v>
      </c>
      <c r="E476" s="43">
        <f t="shared" si="14"/>
        <v>312</v>
      </c>
      <c r="F476" s="44">
        <v>260</v>
      </c>
      <c r="G476" s="57"/>
      <c r="H476" s="142"/>
    </row>
    <row r="477" spans="1:8" s="10" customFormat="1" ht="12.75" customHeight="1">
      <c r="A477" s="142"/>
      <c r="B477" s="56"/>
      <c r="C477" s="41" t="s">
        <v>242</v>
      </c>
      <c r="D477" s="42" t="s">
        <v>271</v>
      </c>
      <c r="E477" s="43">
        <f t="shared" si="14"/>
        <v>144</v>
      </c>
      <c r="F477" s="44">
        <v>120</v>
      </c>
      <c r="G477" s="57"/>
      <c r="H477" s="142"/>
    </row>
    <row r="478" spans="1:8" s="10" customFormat="1" ht="14.25">
      <c r="A478" s="142"/>
      <c r="B478" s="56"/>
      <c r="C478" s="41" t="s">
        <v>207</v>
      </c>
      <c r="D478" s="42" t="s">
        <v>271</v>
      </c>
      <c r="E478" s="43">
        <f t="shared" si="14"/>
        <v>405.59999999999997</v>
      </c>
      <c r="F478" s="43">
        <v>338</v>
      </c>
      <c r="G478" s="57"/>
      <c r="H478" s="142"/>
    </row>
    <row r="479" spans="1:8" s="10" customFormat="1" ht="12.75" customHeight="1">
      <c r="A479" s="142"/>
      <c r="B479" s="56"/>
      <c r="C479" s="41" t="s">
        <v>51</v>
      </c>
      <c r="D479" s="42" t="s">
        <v>46</v>
      </c>
      <c r="E479" s="43">
        <f t="shared" si="14"/>
        <v>2027.9999999999998</v>
      </c>
      <c r="F479" s="43">
        <v>1690</v>
      </c>
      <c r="G479" s="57"/>
      <c r="H479" s="142"/>
    </row>
    <row r="480" spans="1:8" s="10" customFormat="1" ht="12.75" customHeight="1">
      <c r="A480" s="142"/>
      <c r="B480" s="56"/>
      <c r="C480" s="41" t="s">
        <v>173</v>
      </c>
      <c r="D480" s="42" t="s">
        <v>46</v>
      </c>
      <c r="E480" s="43">
        <f t="shared" si="14"/>
        <v>514.79999999999995</v>
      </c>
      <c r="F480" s="43">
        <v>429</v>
      </c>
      <c r="G480" s="57"/>
      <c r="H480" s="142"/>
    </row>
    <row r="481" spans="1:8" s="10" customFormat="1" ht="12.75" customHeight="1">
      <c r="A481" s="142"/>
      <c r="B481" s="58"/>
      <c r="C481" s="45" t="s">
        <v>200</v>
      </c>
      <c r="D481" s="42"/>
      <c r="E481" s="42"/>
      <c r="F481" s="43"/>
      <c r="G481" s="57"/>
      <c r="H481" s="142"/>
    </row>
    <row r="482" spans="1:8" s="10" customFormat="1" ht="14.25" customHeight="1">
      <c r="A482" s="142"/>
      <c r="B482" s="58"/>
      <c r="C482" s="46" t="s">
        <v>54</v>
      </c>
      <c r="D482" s="42" t="s">
        <v>46</v>
      </c>
      <c r="E482" s="43">
        <f t="shared" ref="E482:E507" si="15">F482/100*120</f>
        <v>1544.3999999999999</v>
      </c>
      <c r="F482" s="43">
        <v>1287</v>
      </c>
      <c r="G482" s="57"/>
      <c r="H482" s="142"/>
    </row>
    <row r="483" spans="1:8" s="10" customFormat="1" ht="12.75" customHeight="1">
      <c r="A483" s="142"/>
      <c r="B483" s="58"/>
      <c r="C483" s="46" t="s">
        <v>199</v>
      </c>
      <c r="D483" s="42" t="s">
        <v>46</v>
      </c>
      <c r="E483" s="43">
        <f t="shared" si="15"/>
        <v>1872</v>
      </c>
      <c r="F483" s="43">
        <v>1560</v>
      </c>
      <c r="G483" s="57"/>
      <c r="H483" s="142"/>
    </row>
    <row r="484" spans="1:8" s="10" customFormat="1" ht="14.25" customHeight="1">
      <c r="A484" s="142"/>
      <c r="B484" s="56"/>
      <c r="C484" s="41" t="s">
        <v>165</v>
      </c>
      <c r="D484" s="42" t="s">
        <v>46</v>
      </c>
      <c r="E484" s="43">
        <f t="shared" si="15"/>
        <v>1388.4</v>
      </c>
      <c r="F484" s="43">
        <v>1157</v>
      </c>
      <c r="G484" s="57"/>
      <c r="H484" s="142"/>
    </row>
    <row r="485" spans="1:8" s="10" customFormat="1" ht="14.25">
      <c r="A485" s="142"/>
      <c r="B485" s="58"/>
      <c r="C485" s="103" t="s">
        <v>130</v>
      </c>
      <c r="D485" s="100"/>
      <c r="E485" s="43">
        <f t="shared" si="15"/>
        <v>0</v>
      </c>
      <c r="F485" s="104"/>
      <c r="G485" s="57"/>
      <c r="H485" s="142"/>
    </row>
    <row r="486" spans="1:8" s="10" customFormat="1" ht="14.25" customHeight="1">
      <c r="A486" s="142"/>
      <c r="B486" s="58"/>
      <c r="C486" s="50" t="s">
        <v>54</v>
      </c>
      <c r="D486" s="100" t="s">
        <v>46</v>
      </c>
      <c r="E486" s="43">
        <f t="shared" si="15"/>
        <v>1856.4</v>
      </c>
      <c r="F486" s="104">
        <v>1547</v>
      </c>
      <c r="G486" s="57"/>
      <c r="H486" s="142"/>
    </row>
    <row r="487" spans="1:8" s="10" customFormat="1" ht="14.25" customHeight="1">
      <c r="A487" s="142"/>
      <c r="B487" s="58"/>
      <c r="C487" s="50" t="s">
        <v>199</v>
      </c>
      <c r="D487" s="100" t="s">
        <v>46</v>
      </c>
      <c r="E487" s="43">
        <f t="shared" si="15"/>
        <v>2184</v>
      </c>
      <c r="F487" s="104">
        <v>1820</v>
      </c>
      <c r="G487" s="57"/>
      <c r="H487" s="142"/>
    </row>
    <row r="488" spans="1:8" s="10" customFormat="1" ht="14.25" customHeight="1">
      <c r="A488" s="142"/>
      <c r="B488" s="56"/>
      <c r="C488" s="99" t="s">
        <v>164</v>
      </c>
      <c r="D488" s="100" t="s">
        <v>46</v>
      </c>
      <c r="E488" s="43">
        <f t="shared" si="15"/>
        <v>1700.4</v>
      </c>
      <c r="F488" s="104">
        <v>1417</v>
      </c>
      <c r="G488" s="57"/>
      <c r="H488" s="142"/>
    </row>
    <row r="489" spans="1:8" s="10" customFormat="1" ht="18" customHeight="1">
      <c r="A489" s="142"/>
      <c r="B489" s="58"/>
      <c r="C489" s="103" t="s">
        <v>167</v>
      </c>
      <c r="D489" s="100"/>
      <c r="E489" s="43">
        <f t="shared" si="15"/>
        <v>0</v>
      </c>
      <c r="F489" s="104"/>
      <c r="G489" s="57"/>
      <c r="H489" s="142"/>
    </row>
    <row r="490" spans="1:8" s="10" customFormat="1" ht="12.75" customHeight="1">
      <c r="A490" s="142"/>
      <c r="B490" s="58"/>
      <c r="C490" s="50" t="s">
        <v>54</v>
      </c>
      <c r="D490" s="100" t="s">
        <v>46</v>
      </c>
      <c r="E490" s="43">
        <f t="shared" si="15"/>
        <v>2168.4</v>
      </c>
      <c r="F490" s="104">
        <v>1807</v>
      </c>
      <c r="G490" s="57"/>
      <c r="H490" s="142"/>
    </row>
    <row r="491" spans="1:8" s="13" customFormat="1" ht="12.75" customHeight="1">
      <c r="A491" s="142"/>
      <c r="B491" s="58"/>
      <c r="C491" s="50" t="s">
        <v>199</v>
      </c>
      <c r="D491" s="100" t="s">
        <v>46</v>
      </c>
      <c r="E491" s="43">
        <f t="shared" si="15"/>
        <v>2496</v>
      </c>
      <c r="F491" s="104">
        <v>2080</v>
      </c>
      <c r="G491" s="57"/>
      <c r="H491" s="142"/>
    </row>
    <row r="492" spans="1:8" s="13" customFormat="1" ht="12.75" customHeight="1">
      <c r="A492" s="142"/>
      <c r="B492" s="56"/>
      <c r="C492" s="99" t="s">
        <v>166</v>
      </c>
      <c r="D492" s="100" t="s">
        <v>46</v>
      </c>
      <c r="E492" s="43">
        <f t="shared" si="15"/>
        <v>2012.3999999999999</v>
      </c>
      <c r="F492" s="104">
        <v>1677</v>
      </c>
      <c r="G492" s="57"/>
      <c r="H492" s="142"/>
    </row>
    <row r="493" spans="1:8" s="10" customFormat="1" ht="12.75" customHeight="1">
      <c r="A493" s="142"/>
      <c r="B493" s="56"/>
      <c r="C493" s="99" t="s">
        <v>3</v>
      </c>
      <c r="D493" s="100" t="s">
        <v>46</v>
      </c>
      <c r="E493" s="43">
        <f t="shared" si="15"/>
        <v>764.4</v>
      </c>
      <c r="F493" s="104">
        <v>637</v>
      </c>
      <c r="G493" s="57"/>
      <c r="H493" s="142"/>
    </row>
    <row r="494" spans="1:8" s="10" customFormat="1" ht="12.75" customHeight="1">
      <c r="A494" s="142"/>
      <c r="B494" s="56"/>
      <c r="C494" s="99" t="s">
        <v>0</v>
      </c>
      <c r="D494" s="100" t="s">
        <v>46</v>
      </c>
      <c r="E494" s="43">
        <f t="shared" si="15"/>
        <v>608.40000000000009</v>
      </c>
      <c r="F494" s="104">
        <v>507</v>
      </c>
      <c r="G494" s="57"/>
      <c r="H494" s="142"/>
    </row>
    <row r="495" spans="1:8" s="10" customFormat="1" ht="14.25">
      <c r="A495" s="142"/>
      <c r="B495" s="56"/>
      <c r="C495" s="99" t="s">
        <v>262</v>
      </c>
      <c r="D495" s="100" t="s">
        <v>46</v>
      </c>
      <c r="E495" s="43">
        <f t="shared" si="15"/>
        <v>234</v>
      </c>
      <c r="F495" s="104">
        <v>195</v>
      </c>
      <c r="G495" s="57"/>
      <c r="H495" s="142"/>
    </row>
    <row r="496" spans="1:8" s="10" customFormat="1" ht="12.75" customHeight="1">
      <c r="A496" s="142"/>
      <c r="B496" s="58"/>
      <c r="C496" s="103" t="s">
        <v>119</v>
      </c>
      <c r="D496" s="100"/>
      <c r="E496" s="43">
        <f t="shared" si="15"/>
        <v>0</v>
      </c>
      <c r="F496" s="104"/>
      <c r="G496" s="57"/>
      <c r="H496" s="142"/>
    </row>
    <row r="497" spans="1:8" s="10" customFormat="1" ht="12.75" customHeight="1">
      <c r="A497" s="142"/>
      <c r="B497" s="58"/>
      <c r="C497" s="50" t="s">
        <v>190</v>
      </c>
      <c r="D497" s="100" t="s">
        <v>46</v>
      </c>
      <c r="E497" s="43">
        <f t="shared" si="15"/>
        <v>1092</v>
      </c>
      <c r="F497" s="104">
        <v>910</v>
      </c>
      <c r="G497" s="57"/>
      <c r="H497" s="142"/>
    </row>
    <row r="498" spans="1:8" s="10" customFormat="1" ht="14.25" customHeight="1">
      <c r="A498" s="142"/>
      <c r="B498" s="58"/>
      <c r="C498" s="50" t="s">
        <v>129</v>
      </c>
      <c r="D498" s="100" t="s">
        <v>46</v>
      </c>
      <c r="E498" s="43">
        <f t="shared" si="15"/>
        <v>1326</v>
      </c>
      <c r="F498" s="104">
        <v>1105</v>
      </c>
      <c r="G498" s="57"/>
      <c r="H498" s="142"/>
    </row>
    <row r="499" spans="1:8" s="10" customFormat="1" ht="14.25" customHeight="1">
      <c r="A499" s="142"/>
      <c r="B499" s="58"/>
      <c r="C499" s="50" t="s">
        <v>171</v>
      </c>
      <c r="D499" s="100" t="s">
        <v>46</v>
      </c>
      <c r="E499" s="43">
        <f t="shared" si="15"/>
        <v>1716</v>
      </c>
      <c r="F499" s="104">
        <v>1430</v>
      </c>
      <c r="G499" s="57"/>
      <c r="H499" s="142"/>
    </row>
    <row r="500" spans="1:8" s="10" customFormat="1" ht="12.75" customHeight="1">
      <c r="A500" s="142"/>
      <c r="B500" s="56"/>
      <c r="C500" s="99" t="s">
        <v>264</v>
      </c>
      <c r="D500" s="100" t="s">
        <v>46</v>
      </c>
      <c r="E500" s="43">
        <f t="shared" si="15"/>
        <v>234</v>
      </c>
      <c r="F500" s="104">
        <v>195</v>
      </c>
      <c r="G500" s="57"/>
      <c r="H500" s="142"/>
    </row>
    <row r="501" spans="1:8" s="10" customFormat="1" ht="12.75" customHeight="1">
      <c r="A501" s="142"/>
      <c r="B501" s="56"/>
      <c r="C501" s="99" t="s">
        <v>259</v>
      </c>
      <c r="D501" s="100" t="s">
        <v>46</v>
      </c>
      <c r="E501" s="43">
        <f t="shared" si="15"/>
        <v>405.59999999999997</v>
      </c>
      <c r="F501" s="104">
        <v>338</v>
      </c>
      <c r="G501" s="57"/>
      <c r="H501" s="142"/>
    </row>
    <row r="502" spans="1:8" s="10" customFormat="1" ht="13.5" customHeight="1">
      <c r="A502" s="142"/>
      <c r="B502" s="58"/>
      <c r="C502" s="103" t="s">
        <v>63</v>
      </c>
      <c r="D502" s="100"/>
      <c r="E502" s="43">
        <f t="shared" si="15"/>
        <v>0</v>
      </c>
      <c r="F502" s="104"/>
      <c r="G502" s="57"/>
      <c r="H502" s="142"/>
    </row>
    <row r="503" spans="1:8" s="10" customFormat="1" ht="14.25">
      <c r="A503" s="142"/>
      <c r="B503" s="58"/>
      <c r="C503" s="50" t="s">
        <v>192</v>
      </c>
      <c r="D503" s="100" t="s">
        <v>46</v>
      </c>
      <c r="E503" s="43">
        <f t="shared" si="15"/>
        <v>561.59999999999991</v>
      </c>
      <c r="F503" s="104">
        <v>468</v>
      </c>
      <c r="G503" s="57"/>
      <c r="H503" s="142"/>
    </row>
    <row r="504" spans="1:8" s="10" customFormat="1" ht="14.25" customHeight="1">
      <c r="A504" s="142"/>
      <c r="B504" s="58"/>
      <c r="C504" s="50" t="s">
        <v>191</v>
      </c>
      <c r="D504" s="100" t="s">
        <v>46</v>
      </c>
      <c r="E504" s="43">
        <f t="shared" si="15"/>
        <v>748.80000000000007</v>
      </c>
      <c r="F504" s="104">
        <v>624</v>
      </c>
      <c r="G504" s="57"/>
      <c r="H504" s="142"/>
    </row>
    <row r="505" spans="1:8" s="10" customFormat="1" ht="12.75" customHeight="1">
      <c r="A505" s="142"/>
      <c r="B505" s="56"/>
      <c r="C505" s="99" t="s">
        <v>52</v>
      </c>
      <c r="D505" s="100" t="s">
        <v>172</v>
      </c>
      <c r="E505" s="43">
        <f t="shared" si="15"/>
        <v>1404</v>
      </c>
      <c r="F505" s="104">
        <v>1170</v>
      </c>
      <c r="G505" s="57"/>
      <c r="H505" s="142"/>
    </row>
    <row r="506" spans="1:8" s="10" customFormat="1" ht="12.75" customHeight="1">
      <c r="A506" s="142"/>
      <c r="B506" s="56"/>
      <c r="C506" s="99" t="s">
        <v>205</v>
      </c>
      <c r="D506" s="100" t="s">
        <v>271</v>
      </c>
      <c r="E506" s="43">
        <f t="shared" si="15"/>
        <v>120</v>
      </c>
      <c r="F506" s="104">
        <v>100</v>
      </c>
      <c r="G506" s="57"/>
      <c r="H506" s="142"/>
    </row>
    <row r="507" spans="1:8" s="10" customFormat="1" ht="12.75" customHeight="1">
      <c r="A507" s="142"/>
      <c r="B507" s="56"/>
      <c r="C507" s="99" t="s">
        <v>120</v>
      </c>
      <c r="D507" s="100" t="s">
        <v>48</v>
      </c>
      <c r="E507" s="43">
        <f t="shared" si="15"/>
        <v>873.6</v>
      </c>
      <c r="F507" s="104">
        <v>728</v>
      </c>
      <c r="G507" s="57"/>
      <c r="H507" s="142"/>
    </row>
    <row r="508" spans="1:8" s="10" customFormat="1" ht="12.75" customHeight="1">
      <c r="A508" s="142"/>
      <c r="B508" s="58"/>
      <c r="C508" s="69" t="s">
        <v>431</v>
      </c>
      <c r="D508" s="69" t="s">
        <v>44</v>
      </c>
      <c r="E508" s="115"/>
      <c r="F508" s="69"/>
      <c r="G508" s="57"/>
      <c r="H508" s="142"/>
    </row>
    <row r="509" spans="1:8" s="10" customFormat="1" ht="14.25" customHeight="1">
      <c r="A509" s="142"/>
      <c r="B509" s="58"/>
      <c r="C509" s="116"/>
      <c r="D509" s="69"/>
      <c r="E509" s="139" t="s">
        <v>582</v>
      </c>
      <c r="F509" s="69"/>
      <c r="G509" s="57"/>
      <c r="H509" s="142"/>
    </row>
    <row r="510" spans="1:8" s="10" customFormat="1" ht="14.25">
      <c r="A510" s="142"/>
      <c r="B510" s="56"/>
      <c r="C510" s="116"/>
      <c r="D510" s="69"/>
      <c r="E510" s="115"/>
      <c r="F510" s="69"/>
      <c r="G510" s="57"/>
      <c r="H510" s="142"/>
    </row>
    <row r="511" spans="1:8" s="10" customFormat="1" ht="12.75" customHeight="1">
      <c r="A511" s="142"/>
      <c r="B511" s="56"/>
      <c r="C511" s="41" t="s">
        <v>432</v>
      </c>
      <c r="D511" s="51" t="s">
        <v>424</v>
      </c>
      <c r="E511" s="43">
        <f t="shared" ref="E511:E522" si="16">F511/100*120</f>
        <v>3120</v>
      </c>
      <c r="F511" s="52">
        <v>2600</v>
      </c>
      <c r="G511" s="57"/>
      <c r="H511" s="142"/>
    </row>
    <row r="512" spans="1:8" s="10" customFormat="1" ht="14.25" customHeight="1">
      <c r="A512" s="142"/>
      <c r="B512" s="56"/>
      <c r="C512" s="41" t="s">
        <v>433</v>
      </c>
      <c r="D512" s="51" t="s">
        <v>424</v>
      </c>
      <c r="E512" s="43">
        <f t="shared" si="16"/>
        <v>3360</v>
      </c>
      <c r="F512" s="52">
        <v>2800</v>
      </c>
      <c r="G512" s="57"/>
      <c r="H512" s="142"/>
    </row>
    <row r="513" spans="1:8" s="10" customFormat="1" ht="12.75" customHeight="1">
      <c r="A513" s="142"/>
      <c r="B513" s="56"/>
      <c r="C513" s="41" t="s">
        <v>434</v>
      </c>
      <c r="D513" s="51" t="s">
        <v>305</v>
      </c>
      <c r="E513" s="43">
        <f t="shared" si="16"/>
        <v>576</v>
      </c>
      <c r="F513" s="52">
        <v>480</v>
      </c>
      <c r="G513" s="57"/>
      <c r="H513" s="142"/>
    </row>
    <row r="514" spans="1:8" s="10" customFormat="1" ht="14.25" customHeight="1">
      <c r="A514" s="142"/>
      <c r="B514" s="56"/>
      <c r="C514" s="41" t="s">
        <v>546</v>
      </c>
      <c r="D514" s="51" t="s">
        <v>305</v>
      </c>
      <c r="E514" s="43">
        <f t="shared" si="16"/>
        <v>288</v>
      </c>
      <c r="F514" s="52">
        <v>240</v>
      </c>
      <c r="G514" s="57"/>
      <c r="H514" s="142"/>
    </row>
    <row r="515" spans="1:8" s="10" customFormat="1" ht="14.25" customHeight="1">
      <c r="A515" s="142"/>
      <c r="B515" s="56"/>
      <c r="C515" s="41" t="s">
        <v>536</v>
      </c>
      <c r="D515" s="51" t="s">
        <v>305</v>
      </c>
      <c r="E515" s="43">
        <f t="shared" si="16"/>
        <v>72</v>
      </c>
      <c r="F515" s="52">
        <v>60</v>
      </c>
      <c r="G515" s="57"/>
      <c r="H515" s="142"/>
    </row>
    <row r="516" spans="1:8" s="10" customFormat="1" ht="14.25">
      <c r="A516" s="142"/>
      <c r="B516" s="56"/>
      <c r="C516" s="41" t="s">
        <v>537</v>
      </c>
      <c r="D516" s="51" t="s">
        <v>305</v>
      </c>
      <c r="E516" s="43">
        <f t="shared" si="16"/>
        <v>396</v>
      </c>
      <c r="F516" s="52">
        <v>330</v>
      </c>
      <c r="G516" s="57"/>
      <c r="H516" s="142"/>
    </row>
    <row r="517" spans="1:8" s="10" customFormat="1" ht="14.25">
      <c r="A517" s="142"/>
      <c r="B517" s="56"/>
      <c r="C517" s="41" t="s">
        <v>435</v>
      </c>
      <c r="D517" s="51" t="s">
        <v>305</v>
      </c>
      <c r="E517" s="43">
        <f t="shared" si="16"/>
        <v>840</v>
      </c>
      <c r="F517" s="52">
        <v>700</v>
      </c>
      <c r="G517" s="57"/>
      <c r="H517" s="142"/>
    </row>
    <row r="518" spans="1:8" s="10" customFormat="1" ht="14.25">
      <c r="A518" s="142"/>
      <c r="B518" s="56"/>
      <c r="C518" s="41" t="s">
        <v>436</v>
      </c>
      <c r="D518" s="51" t="s">
        <v>305</v>
      </c>
      <c r="E518" s="43">
        <f t="shared" si="16"/>
        <v>1920</v>
      </c>
      <c r="F518" s="52">
        <v>1600</v>
      </c>
      <c r="G518" s="57"/>
      <c r="H518" s="142"/>
    </row>
    <row r="519" spans="1:8" s="10" customFormat="1" ht="14.25">
      <c r="A519" s="142"/>
      <c r="B519" s="56"/>
      <c r="C519" s="41" t="s">
        <v>437</v>
      </c>
      <c r="D519" s="51" t="s">
        <v>305</v>
      </c>
      <c r="E519" s="43">
        <f t="shared" si="16"/>
        <v>2160</v>
      </c>
      <c r="F519" s="52">
        <v>1800</v>
      </c>
      <c r="G519" s="57"/>
      <c r="H519" s="142"/>
    </row>
    <row r="520" spans="1:8" s="10" customFormat="1" ht="12.75" customHeight="1">
      <c r="A520" s="142"/>
      <c r="B520" s="56"/>
      <c r="C520" s="41" t="s">
        <v>438</v>
      </c>
      <c r="D520" s="51" t="s">
        <v>305</v>
      </c>
      <c r="E520" s="43">
        <f t="shared" si="16"/>
        <v>2640</v>
      </c>
      <c r="F520" s="52">
        <v>2200</v>
      </c>
      <c r="G520" s="57"/>
      <c r="H520" s="142"/>
    </row>
    <row r="521" spans="1:8" s="10" customFormat="1" ht="14.25" customHeight="1">
      <c r="A521" s="142"/>
      <c r="B521" s="56"/>
      <c r="C521" s="41" t="s">
        <v>439</v>
      </c>
      <c r="D521" s="51" t="s">
        <v>424</v>
      </c>
      <c r="E521" s="43">
        <f t="shared" si="16"/>
        <v>2400</v>
      </c>
      <c r="F521" s="52">
        <v>2000</v>
      </c>
      <c r="G521" s="57"/>
      <c r="H521" s="142"/>
    </row>
    <row r="522" spans="1:8" s="10" customFormat="1" ht="14.25">
      <c r="A522" s="142"/>
      <c r="B522" s="56"/>
      <c r="C522" s="41" t="s">
        <v>440</v>
      </c>
      <c r="D522" s="51" t="s">
        <v>424</v>
      </c>
      <c r="E522" s="43">
        <f t="shared" si="16"/>
        <v>2640</v>
      </c>
      <c r="F522" s="52">
        <v>2200</v>
      </c>
      <c r="G522" s="57"/>
      <c r="H522" s="142"/>
    </row>
    <row r="523" spans="1:8" s="10" customFormat="1" ht="14.25">
      <c r="A523" s="142"/>
      <c r="B523" s="56"/>
      <c r="C523" s="117" t="s">
        <v>560</v>
      </c>
      <c r="D523" s="118"/>
      <c r="E523" s="118"/>
      <c r="F523" s="118"/>
      <c r="G523" s="57"/>
      <c r="H523" s="142"/>
    </row>
    <row r="524" spans="1:8" s="10" customFormat="1" ht="14.25">
      <c r="A524" s="142"/>
      <c r="B524" s="58"/>
      <c r="C524" s="119" t="s">
        <v>573</v>
      </c>
      <c r="D524" s="120"/>
      <c r="E524" s="120"/>
      <c r="F524" s="120"/>
      <c r="G524" s="57"/>
      <c r="H524" s="142"/>
    </row>
    <row r="525" spans="1:8" s="10" customFormat="1" ht="14.25" customHeight="1">
      <c r="A525" s="142"/>
      <c r="B525" s="58"/>
      <c r="C525" s="50" t="s">
        <v>193</v>
      </c>
      <c r="D525" s="100" t="s">
        <v>46</v>
      </c>
      <c r="E525" s="43">
        <f t="shared" ref="E525:E527" si="17">F525/100*120</f>
        <v>174</v>
      </c>
      <c r="F525" s="104">
        <v>145</v>
      </c>
      <c r="G525" s="57"/>
      <c r="H525" s="142"/>
    </row>
    <row r="526" spans="1:8" s="10" customFormat="1" ht="12.75" customHeight="1">
      <c r="A526" s="142"/>
      <c r="B526" s="58"/>
      <c r="C526" s="50" t="s">
        <v>89</v>
      </c>
      <c r="D526" s="100" t="s">
        <v>46</v>
      </c>
      <c r="E526" s="43">
        <f t="shared" si="17"/>
        <v>151.19999999999999</v>
      </c>
      <c r="F526" s="100">
        <v>126</v>
      </c>
      <c r="G526" s="57"/>
      <c r="H526" s="142"/>
    </row>
    <row r="527" spans="1:8" s="10" customFormat="1" ht="14.25">
      <c r="A527" s="142"/>
      <c r="B527" s="58"/>
      <c r="C527" s="50" t="s">
        <v>90</v>
      </c>
      <c r="D527" s="100" t="s">
        <v>46</v>
      </c>
      <c r="E527" s="43">
        <f t="shared" si="17"/>
        <v>132</v>
      </c>
      <c r="F527" s="100">
        <v>110</v>
      </c>
      <c r="G527" s="57"/>
      <c r="H527" s="142"/>
    </row>
    <row r="528" spans="1:8" s="10" customFormat="1" ht="14.25">
      <c r="A528" s="142"/>
      <c r="B528" s="58"/>
      <c r="C528" s="119" t="s">
        <v>574</v>
      </c>
      <c r="D528" s="120"/>
      <c r="E528" s="120"/>
      <c r="F528" s="120"/>
      <c r="G528" s="57"/>
      <c r="H528" s="142"/>
    </row>
    <row r="529" spans="1:8" s="10" customFormat="1" ht="20.25" customHeight="1">
      <c r="A529" s="142"/>
      <c r="B529" s="58"/>
      <c r="C529" s="50" t="s">
        <v>194</v>
      </c>
      <c r="D529" s="100" t="s">
        <v>46</v>
      </c>
      <c r="E529" s="43">
        <f t="shared" ref="E529:E531" si="18">F529/100*120</f>
        <v>318</v>
      </c>
      <c r="F529" s="100">
        <v>265</v>
      </c>
      <c r="G529" s="57"/>
      <c r="H529" s="142"/>
    </row>
    <row r="530" spans="1:8" s="10" customFormat="1" ht="16.5" customHeight="1">
      <c r="A530" s="142"/>
      <c r="B530" s="58"/>
      <c r="C530" s="50" t="s">
        <v>89</v>
      </c>
      <c r="D530" s="100" t="s">
        <v>46</v>
      </c>
      <c r="E530" s="43">
        <f t="shared" si="18"/>
        <v>306</v>
      </c>
      <c r="F530" s="100">
        <v>255</v>
      </c>
      <c r="G530" s="57"/>
      <c r="H530" s="142"/>
    </row>
    <row r="531" spans="1:8" s="10" customFormat="1" ht="16.5" customHeight="1">
      <c r="A531" s="142"/>
      <c r="B531" s="56"/>
      <c r="C531" s="99" t="s">
        <v>195</v>
      </c>
      <c r="D531" s="100" t="s">
        <v>46</v>
      </c>
      <c r="E531" s="43">
        <f t="shared" si="18"/>
        <v>936</v>
      </c>
      <c r="F531" s="100">
        <v>780</v>
      </c>
      <c r="G531" s="57"/>
      <c r="H531" s="142"/>
    </row>
    <row r="532" spans="1:8" s="10" customFormat="1" ht="15" hidden="1" customHeight="1" thickBot="1">
      <c r="A532" s="142"/>
      <c r="B532" s="58"/>
      <c r="C532" s="103" t="s">
        <v>505</v>
      </c>
      <c r="D532" s="100"/>
      <c r="E532" s="100"/>
      <c r="F532" s="104"/>
      <c r="G532" s="57"/>
      <c r="H532" s="142"/>
    </row>
    <row r="533" spans="1:8" s="10" customFormat="1" ht="17.25" customHeight="1">
      <c r="A533" s="142"/>
      <c r="B533" s="58"/>
      <c r="C533" s="50" t="s">
        <v>506</v>
      </c>
      <c r="D533" s="101" t="s">
        <v>48</v>
      </c>
      <c r="E533" s="43">
        <f t="shared" ref="E533:E537" si="19">F533/100*120</f>
        <v>948</v>
      </c>
      <c r="F533" s="104">
        <v>790</v>
      </c>
      <c r="G533" s="57"/>
      <c r="H533" s="142"/>
    </row>
    <row r="534" spans="1:8" s="10" customFormat="1" ht="12.75" customHeight="1">
      <c r="A534" s="142"/>
      <c r="B534" s="58"/>
      <c r="C534" s="50" t="s">
        <v>507</v>
      </c>
      <c r="D534" s="101" t="s">
        <v>48</v>
      </c>
      <c r="E534" s="43">
        <f t="shared" si="19"/>
        <v>3600</v>
      </c>
      <c r="F534" s="104">
        <v>3000</v>
      </c>
      <c r="G534" s="57"/>
      <c r="H534" s="142"/>
    </row>
    <row r="535" spans="1:8" s="10" customFormat="1" ht="12.75" customHeight="1">
      <c r="A535" s="142"/>
      <c r="B535" s="58"/>
      <c r="C535" s="50" t="s">
        <v>508</v>
      </c>
      <c r="D535" s="101" t="s">
        <v>48</v>
      </c>
      <c r="E535" s="43">
        <f t="shared" si="19"/>
        <v>1020</v>
      </c>
      <c r="F535" s="121">
        <v>850</v>
      </c>
      <c r="G535" s="57"/>
      <c r="H535" s="142"/>
    </row>
    <row r="536" spans="1:8" s="10" customFormat="1" ht="12.75" customHeight="1">
      <c r="A536" s="142"/>
      <c r="B536" s="58"/>
      <c r="C536" s="50" t="s">
        <v>516</v>
      </c>
      <c r="D536" s="101" t="s">
        <v>48</v>
      </c>
      <c r="E536" s="43">
        <f t="shared" si="19"/>
        <v>1296</v>
      </c>
      <c r="F536" s="121">
        <v>1080</v>
      </c>
      <c r="G536" s="57"/>
      <c r="H536" s="142"/>
    </row>
    <row r="537" spans="1:8" s="10" customFormat="1" ht="12.75" customHeight="1">
      <c r="A537" s="142"/>
      <c r="B537" s="58"/>
      <c r="C537" s="50" t="s">
        <v>517</v>
      </c>
      <c r="D537" s="101" t="s">
        <v>48</v>
      </c>
      <c r="E537" s="43">
        <f t="shared" si="19"/>
        <v>2520</v>
      </c>
      <c r="F537" s="121">
        <v>2100</v>
      </c>
      <c r="G537" s="57"/>
      <c r="H537" s="142"/>
    </row>
    <row r="538" spans="1:8" s="10" customFormat="1" ht="14.25" customHeight="1">
      <c r="A538" s="142"/>
      <c r="B538" s="58"/>
      <c r="C538" s="103" t="s">
        <v>500</v>
      </c>
      <c r="D538" s="100"/>
      <c r="E538" s="100"/>
      <c r="F538" s="104"/>
      <c r="G538" s="57"/>
      <c r="H538" s="142"/>
    </row>
    <row r="539" spans="1:8" s="10" customFormat="1" ht="14.25" customHeight="1">
      <c r="A539" s="142"/>
      <c r="B539" s="58"/>
      <c r="C539" s="50" t="s">
        <v>501</v>
      </c>
      <c r="D539" s="100" t="s">
        <v>271</v>
      </c>
      <c r="E539" s="43">
        <f t="shared" ref="E539:E543" si="20">F539/100*120</f>
        <v>948</v>
      </c>
      <c r="F539" s="121">
        <v>790</v>
      </c>
      <c r="G539" s="57"/>
      <c r="H539" s="142"/>
    </row>
    <row r="540" spans="1:8" s="10" customFormat="1" ht="12.75" customHeight="1">
      <c r="A540" s="142"/>
      <c r="B540" s="58"/>
      <c r="C540" s="50" t="s">
        <v>185</v>
      </c>
      <c r="D540" s="100" t="s">
        <v>271</v>
      </c>
      <c r="E540" s="43">
        <f t="shared" si="20"/>
        <v>1029.5999999999999</v>
      </c>
      <c r="F540" s="104">
        <v>858</v>
      </c>
      <c r="G540" s="57"/>
      <c r="H540" s="142"/>
    </row>
    <row r="541" spans="1:8" s="10" customFormat="1" ht="14.25" customHeight="1">
      <c r="A541" s="142"/>
      <c r="B541" s="58"/>
      <c r="C541" s="50" t="s">
        <v>502</v>
      </c>
      <c r="D541" s="100" t="s">
        <v>271</v>
      </c>
      <c r="E541" s="43">
        <f t="shared" si="20"/>
        <v>1800</v>
      </c>
      <c r="F541" s="104">
        <v>1500</v>
      </c>
      <c r="G541" s="57"/>
      <c r="H541" s="142"/>
    </row>
    <row r="542" spans="1:8" s="10" customFormat="1" ht="14.25" customHeight="1">
      <c r="A542" s="142"/>
      <c r="B542" s="58"/>
      <c r="C542" s="50" t="s">
        <v>503</v>
      </c>
      <c r="D542" s="100" t="s">
        <v>271</v>
      </c>
      <c r="E542" s="43">
        <f t="shared" si="20"/>
        <v>2784</v>
      </c>
      <c r="F542" s="121">
        <v>2320</v>
      </c>
      <c r="G542" s="57"/>
      <c r="H542" s="142"/>
    </row>
    <row r="543" spans="1:8" s="10" customFormat="1" ht="14.25" customHeight="1" thickBot="1">
      <c r="A543" s="142"/>
      <c r="B543" s="58"/>
      <c r="C543" s="122" t="s">
        <v>445</v>
      </c>
      <c r="D543" s="123" t="s">
        <v>271</v>
      </c>
      <c r="E543" s="76">
        <f t="shared" si="20"/>
        <v>3600</v>
      </c>
      <c r="F543" s="121">
        <v>3000</v>
      </c>
      <c r="G543" s="57"/>
      <c r="H543" s="142"/>
    </row>
    <row r="544" spans="1:8" s="10" customFormat="1" ht="12.75" customHeight="1">
      <c r="A544" s="142"/>
      <c r="B544" s="63"/>
      <c r="C544" s="64" t="s">
        <v>141</v>
      </c>
      <c r="D544" s="65" t="s">
        <v>44</v>
      </c>
      <c r="E544" s="66"/>
      <c r="F544" s="67"/>
      <c r="G544" s="57"/>
      <c r="H544" s="142"/>
    </row>
    <row r="545" spans="1:8" s="10" customFormat="1" ht="14.25">
      <c r="A545" s="142"/>
      <c r="B545" s="63"/>
      <c r="C545" s="124"/>
      <c r="D545" s="69"/>
      <c r="E545" s="138" t="s">
        <v>582</v>
      </c>
      <c r="F545" s="67"/>
      <c r="G545" s="57"/>
      <c r="H545" s="142"/>
    </row>
    <row r="546" spans="1:8" s="10" customFormat="1" ht="14.25" customHeight="1" thickBot="1">
      <c r="A546" s="142"/>
      <c r="B546" s="63"/>
      <c r="C546" s="125"/>
      <c r="D546" s="72"/>
      <c r="E546" s="73"/>
      <c r="F546" s="67"/>
      <c r="G546" s="57"/>
      <c r="H546" s="142"/>
    </row>
    <row r="547" spans="1:8" s="10" customFormat="1" ht="15" customHeight="1">
      <c r="A547" s="142"/>
      <c r="B547" s="59"/>
      <c r="C547" s="96" t="s">
        <v>21</v>
      </c>
      <c r="D547" s="97" t="s">
        <v>46</v>
      </c>
      <c r="E547" s="39">
        <f t="shared" ref="E547" si="21">F547/100*120</f>
        <v>3978</v>
      </c>
      <c r="F547" s="104">
        <v>3315</v>
      </c>
      <c r="G547" s="57"/>
      <c r="H547" s="142"/>
    </row>
    <row r="548" spans="1:8" s="10" customFormat="1" ht="12.75" customHeight="1">
      <c r="A548" s="142"/>
      <c r="B548" s="58"/>
      <c r="C548" s="103" t="s">
        <v>22</v>
      </c>
      <c r="D548" s="100"/>
      <c r="E548" s="100"/>
      <c r="F548" s="104"/>
      <c r="G548" s="57"/>
      <c r="H548" s="142"/>
    </row>
    <row r="549" spans="1:8" s="10" customFormat="1" ht="14.25">
      <c r="A549" s="142"/>
      <c r="B549" s="58"/>
      <c r="C549" s="50" t="s">
        <v>188</v>
      </c>
      <c r="D549" s="100" t="s">
        <v>46</v>
      </c>
      <c r="E549" s="43">
        <f t="shared" ref="E549:E556" si="22">F549/100*120</f>
        <v>1404</v>
      </c>
      <c r="F549" s="104">
        <v>1170</v>
      </c>
      <c r="G549" s="57"/>
      <c r="H549" s="142"/>
    </row>
    <row r="550" spans="1:8" s="10" customFormat="1" ht="14.25" customHeight="1">
      <c r="A550" s="142"/>
      <c r="B550" s="58"/>
      <c r="C550" s="50" t="s">
        <v>189</v>
      </c>
      <c r="D550" s="100" t="s">
        <v>46</v>
      </c>
      <c r="E550" s="43">
        <f t="shared" si="22"/>
        <v>1872</v>
      </c>
      <c r="F550" s="104">
        <v>1560</v>
      </c>
      <c r="G550" s="57"/>
      <c r="H550" s="142"/>
    </row>
    <row r="551" spans="1:8" s="10" customFormat="1" ht="13.5" customHeight="1">
      <c r="A551" s="142"/>
      <c r="B551" s="59"/>
      <c r="C551" s="99" t="s">
        <v>504</v>
      </c>
      <c r="D551" s="100" t="s">
        <v>46</v>
      </c>
      <c r="E551" s="43">
        <f t="shared" si="22"/>
        <v>1560</v>
      </c>
      <c r="F551" s="104">
        <v>1300</v>
      </c>
      <c r="G551" s="57"/>
      <c r="H551" s="142"/>
    </row>
    <row r="552" spans="1:8" s="10" customFormat="1" ht="12.75" customHeight="1">
      <c r="A552" s="142"/>
      <c r="B552" s="59"/>
      <c r="C552" s="99" t="s">
        <v>509</v>
      </c>
      <c r="D552" s="100" t="s">
        <v>46</v>
      </c>
      <c r="E552" s="43">
        <f t="shared" si="22"/>
        <v>1716</v>
      </c>
      <c r="F552" s="104">
        <v>1430</v>
      </c>
      <c r="G552" s="57"/>
      <c r="H552" s="142"/>
    </row>
    <row r="553" spans="1:8" s="10" customFormat="1" ht="28.5" customHeight="1">
      <c r="A553" s="142"/>
      <c r="B553" s="59"/>
      <c r="C553" s="99" t="s">
        <v>510</v>
      </c>
      <c r="D553" s="100" t="s">
        <v>46</v>
      </c>
      <c r="E553" s="43">
        <f t="shared" si="22"/>
        <v>546</v>
      </c>
      <c r="F553" s="104">
        <v>455</v>
      </c>
      <c r="G553" s="57"/>
      <c r="H553" s="142"/>
    </row>
    <row r="554" spans="1:8" s="10" customFormat="1" ht="14.25" customHeight="1">
      <c r="A554" s="142"/>
      <c r="B554" s="59"/>
      <c r="C554" s="99" t="s">
        <v>511</v>
      </c>
      <c r="D554" s="100" t="s">
        <v>46</v>
      </c>
      <c r="E554" s="43">
        <f t="shared" si="22"/>
        <v>3744</v>
      </c>
      <c r="F554" s="100">
        <v>3120</v>
      </c>
      <c r="G554" s="57"/>
      <c r="H554" s="142"/>
    </row>
    <row r="555" spans="1:8" s="10" customFormat="1" ht="12.75" customHeight="1">
      <c r="A555" s="142"/>
      <c r="B555" s="59"/>
      <c r="C555" s="99" t="s">
        <v>512</v>
      </c>
      <c r="D555" s="100" t="s">
        <v>46</v>
      </c>
      <c r="E555" s="43">
        <f t="shared" si="22"/>
        <v>5460</v>
      </c>
      <c r="F555" s="100">
        <v>4550</v>
      </c>
      <c r="G555" s="57"/>
      <c r="H555" s="142"/>
    </row>
    <row r="556" spans="1:8" s="10" customFormat="1" ht="12.75" customHeight="1">
      <c r="A556" s="142"/>
      <c r="B556" s="59"/>
      <c r="C556" s="99" t="s">
        <v>521</v>
      </c>
      <c r="D556" s="100" t="s">
        <v>46</v>
      </c>
      <c r="E556" s="43">
        <f t="shared" si="22"/>
        <v>3432</v>
      </c>
      <c r="F556" s="104">
        <v>2860</v>
      </c>
      <c r="G556" s="57"/>
      <c r="H556" s="142"/>
    </row>
    <row r="557" spans="1:8" s="10" customFormat="1" ht="12.75" customHeight="1">
      <c r="A557" s="142"/>
      <c r="B557" s="58"/>
      <c r="C557" s="103" t="s">
        <v>151</v>
      </c>
      <c r="D557" s="100"/>
      <c r="E557" s="100"/>
      <c r="F557" s="100"/>
      <c r="G557" s="57"/>
      <c r="H557" s="142"/>
    </row>
    <row r="558" spans="1:8" s="10" customFormat="1" ht="12.75" customHeight="1">
      <c r="A558" s="142"/>
      <c r="B558" s="58"/>
      <c r="C558" s="50" t="s">
        <v>54</v>
      </c>
      <c r="D558" s="100" t="s">
        <v>46</v>
      </c>
      <c r="E558" s="43">
        <f t="shared" ref="E558:E560" si="23">F558/100*120</f>
        <v>2340</v>
      </c>
      <c r="F558" s="104">
        <v>1950</v>
      </c>
      <c r="G558" s="57"/>
      <c r="H558" s="142"/>
    </row>
    <row r="559" spans="1:8" s="10" customFormat="1" ht="12.75" customHeight="1">
      <c r="A559" s="142"/>
      <c r="B559" s="58"/>
      <c r="C559" s="50" t="s">
        <v>150</v>
      </c>
      <c r="D559" s="100" t="s">
        <v>46</v>
      </c>
      <c r="E559" s="43">
        <f t="shared" si="23"/>
        <v>3120</v>
      </c>
      <c r="F559" s="104">
        <v>2600</v>
      </c>
      <c r="G559" s="57"/>
      <c r="H559" s="142"/>
    </row>
    <row r="560" spans="1:8" s="10" customFormat="1" ht="14.25" customHeight="1">
      <c r="A560" s="142"/>
      <c r="B560" s="59"/>
      <c r="C560" s="99" t="s">
        <v>263</v>
      </c>
      <c r="D560" s="100" t="s">
        <v>46</v>
      </c>
      <c r="E560" s="43">
        <f t="shared" si="23"/>
        <v>4680</v>
      </c>
      <c r="F560" s="104">
        <v>3900</v>
      </c>
      <c r="G560" s="57"/>
      <c r="H560" s="142"/>
    </row>
    <row r="561" spans="1:8" s="10" customFormat="1" ht="14.25" customHeight="1">
      <c r="A561" s="142"/>
      <c r="B561" s="58"/>
      <c r="C561" s="103" t="s">
        <v>56</v>
      </c>
      <c r="D561" s="100"/>
      <c r="E561" s="100"/>
      <c r="F561" s="104"/>
      <c r="G561" s="57"/>
      <c r="H561" s="142"/>
    </row>
    <row r="562" spans="1:8" s="10" customFormat="1" ht="14.25" customHeight="1">
      <c r="A562" s="142"/>
      <c r="B562" s="58"/>
      <c r="C562" s="50" t="s">
        <v>513</v>
      </c>
      <c r="D562" s="100" t="s">
        <v>46</v>
      </c>
      <c r="E562" s="43">
        <f t="shared" ref="E562:E565" si="24">F562/100*120</f>
        <v>2808</v>
      </c>
      <c r="F562" s="104">
        <v>2340</v>
      </c>
      <c r="G562" s="57"/>
      <c r="H562" s="142"/>
    </row>
    <row r="563" spans="1:8" s="10" customFormat="1" ht="12.75" customHeight="1">
      <c r="A563" s="142"/>
      <c r="B563" s="58"/>
      <c r="C563" s="50" t="s">
        <v>514</v>
      </c>
      <c r="D563" s="100" t="s">
        <v>46</v>
      </c>
      <c r="E563" s="43">
        <f t="shared" si="24"/>
        <v>3900</v>
      </c>
      <c r="F563" s="104">
        <v>3250</v>
      </c>
      <c r="G563" s="57"/>
      <c r="H563" s="142"/>
    </row>
    <row r="564" spans="1:8" s="10" customFormat="1" ht="12.75" customHeight="1">
      <c r="A564" s="142"/>
      <c r="B564" s="56"/>
      <c r="C564" s="41" t="s">
        <v>515</v>
      </c>
      <c r="D564" s="42" t="s">
        <v>46</v>
      </c>
      <c r="E564" s="43">
        <f t="shared" si="24"/>
        <v>2886</v>
      </c>
      <c r="F564" s="43">
        <v>2405</v>
      </c>
      <c r="G564" s="57"/>
      <c r="H564" s="142"/>
    </row>
    <row r="565" spans="1:8" s="10" customFormat="1" ht="15" customHeight="1" thickBot="1">
      <c r="A565" s="142"/>
      <c r="B565" s="59"/>
      <c r="C565" s="126" t="s">
        <v>163</v>
      </c>
      <c r="D565" s="123" t="s">
        <v>46</v>
      </c>
      <c r="E565" s="76">
        <f t="shared" si="24"/>
        <v>858</v>
      </c>
      <c r="F565" s="104">
        <v>715</v>
      </c>
      <c r="G565" s="57"/>
      <c r="H565" s="142"/>
    </row>
    <row r="566" spans="1:8" s="10" customFormat="1" ht="14.25" customHeight="1">
      <c r="A566" s="142"/>
      <c r="B566" s="63"/>
      <c r="C566" s="64" t="s">
        <v>66</v>
      </c>
      <c r="D566" s="65" t="s">
        <v>44</v>
      </c>
      <c r="E566" s="66"/>
      <c r="F566" s="67"/>
      <c r="G566" s="57"/>
      <c r="H566" s="142"/>
    </row>
    <row r="567" spans="1:8" s="10" customFormat="1" ht="12.75" customHeight="1">
      <c r="A567" s="142"/>
      <c r="B567" s="63"/>
      <c r="C567" s="68"/>
      <c r="D567" s="69"/>
      <c r="E567" s="138" t="s">
        <v>582</v>
      </c>
      <c r="F567" s="67"/>
      <c r="G567" s="57"/>
      <c r="H567" s="142"/>
    </row>
    <row r="568" spans="1:8" s="10" customFormat="1" ht="15" customHeight="1" thickBot="1">
      <c r="A568" s="142"/>
      <c r="B568" s="63"/>
      <c r="C568" s="71"/>
      <c r="D568" s="72"/>
      <c r="E568" s="73"/>
      <c r="F568" s="67"/>
      <c r="G568" s="57"/>
      <c r="H568" s="142"/>
    </row>
    <row r="569" spans="1:8" s="10" customFormat="1" ht="14.25" customHeight="1">
      <c r="A569" s="142"/>
      <c r="B569" s="56"/>
      <c r="C569" s="37" t="s">
        <v>85</v>
      </c>
      <c r="D569" s="38" t="s">
        <v>46</v>
      </c>
      <c r="E569" s="39">
        <f t="shared" ref="E569:E632" si="25">F569/100*120</f>
        <v>202.79999999999998</v>
      </c>
      <c r="F569" s="43">
        <v>169</v>
      </c>
      <c r="G569" s="57"/>
      <c r="H569" s="142"/>
    </row>
    <row r="570" spans="1:8" s="10" customFormat="1" ht="12.75" customHeight="1">
      <c r="A570" s="142"/>
      <c r="B570" s="58"/>
      <c r="C570" s="45" t="s">
        <v>57</v>
      </c>
      <c r="D570" s="127"/>
      <c r="E570" s="127"/>
      <c r="F570" s="128"/>
      <c r="G570" s="57"/>
      <c r="H570" s="142"/>
    </row>
    <row r="571" spans="1:8" s="10" customFormat="1" ht="14.25">
      <c r="A571" s="142"/>
      <c r="B571" s="58"/>
      <c r="C571" s="46" t="s">
        <v>124</v>
      </c>
      <c r="D571" s="42" t="s">
        <v>46</v>
      </c>
      <c r="E571" s="43">
        <f t="shared" si="25"/>
        <v>780</v>
      </c>
      <c r="F571" s="43">
        <v>650</v>
      </c>
      <c r="G571" s="57"/>
      <c r="H571" s="142"/>
    </row>
    <row r="572" spans="1:8" s="10" customFormat="1" ht="14.25">
      <c r="A572" s="142"/>
      <c r="B572" s="58"/>
      <c r="C572" s="46" t="s">
        <v>125</v>
      </c>
      <c r="D572" s="42" t="s">
        <v>46</v>
      </c>
      <c r="E572" s="43">
        <f t="shared" si="25"/>
        <v>936</v>
      </c>
      <c r="F572" s="43">
        <v>780</v>
      </c>
      <c r="G572" s="57"/>
      <c r="H572" s="142"/>
    </row>
    <row r="573" spans="1:8" s="10" customFormat="1" ht="14.25" customHeight="1">
      <c r="A573" s="142"/>
      <c r="B573" s="58"/>
      <c r="C573" s="46" t="s">
        <v>97</v>
      </c>
      <c r="D573" s="42" t="s">
        <v>46</v>
      </c>
      <c r="E573" s="43">
        <f t="shared" si="25"/>
        <v>608.40000000000009</v>
      </c>
      <c r="F573" s="43">
        <v>507</v>
      </c>
      <c r="G573" s="57"/>
      <c r="H573" s="142"/>
    </row>
    <row r="574" spans="1:8" s="10" customFormat="1" ht="14.25" customHeight="1">
      <c r="A574" s="142"/>
      <c r="B574" s="58"/>
      <c r="C574" s="46" t="s">
        <v>98</v>
      </c>
      <c r="D574" s="42" t="s">
        <v>46</v>
      </c>
      <c r="E574" s="43">
        <f t="shared" si="25"/>
        <v>717.6</v>
      </c>
      <c r="F574" s="43">
        <v>598</v>
      </c>
      <c r="G574" s="57"/>
      <c r="H574" s="142"/>
    </row>
    <row r="575" spans="1:8" s="10" customFormat="1" ht="14.25" customHeight="1">
      <c r="A575" s="142"/>
      <c r="B575" s="58"/>
      <c r="C575" s="46" t="s">
        <v>126</v>
      </c>
      <c r="D575" s="42" t="s">
        <v>50</v>
      </c>
      <c r="E575" s="43">
        <f t="shared" si="25"/>
        <v>468</v>
      </c>
      <c r="F575" s="43">
        <v>390</v>
      </c>
      <c r="G575" s="57"/>
      <c r="H575" s="142"/>
    </row>
    <row r="576" spans="1:8" s="10" customFormat="1" ht="14.25" customHeight="1">
      <c r="A576" s="142"/>
      <c r="B576" s="58"/>
      <c r="C576" s="46" t="s">
        <v>127</v>
      </c>
      <c r="D576" s="42" t="s">
        <v>46</v>
      </c>
      <c r="E576" s="43">
        <f t="shared" si="25"/>
        <v>780</v>
      </c>
      <c r="F576" s="43">
        <v>650</v>
      </c>
      <c r="G576" s="57"/>
      <c r="H576" s="142"/>
    </row>
    <row r="577" spans="1:8" s="10" customFormat="1" ht="12.75" customHeight="1">
      <c r="A577" s="142"/>
      <c r="B577" s="56"/>
      <c r="C577" s="41" t="s">
        <v>321</v>
      </c>
      <c r="D577" s="42" t="s">
        <v>271</v>
      </c>
      <c r="E577" s="43">
        <f t="shared" si="25"/>
        <v>240</v>
      </c>
      <c r="F577" s="43">
        <v>200</v>
      </c>
      <c r="G577" s="57"/>
      <c r="H577" s="142"/>
    </row>
    <row r="578" spans="1:8" s="10" customFormat="1" ht="12.75" customHeight="1">
      <c r="A578" s="142"/>
      <c r="B578" s="56"/>
      <c r="C578" s="41" t="s">
        <v>128</v>
      </c>
      <c r="D578" s="42" t="s">
        <v>46</v>
      </c>
      <c r="E578" s="43">
        <f t="shared" si="25"/>
        <v>468</v>
      </c>
      <c r="F578" s="43">
        <v>390</v>
      </c>
      <c r="G578" s="57"/>
      <c r="H578" s="142"/>
    </row>
    <row r="579" spans="1:8" s="10" customFormat="1" ht="12.75" customHeight="1">
      <c r="A579" s="142"/>
      <c r="B579" s="56"/>
      <c r="C579" s="41" t="s">
        <v>123</v>
      </c>
      <c r="D579" s="42" t="s">
        <v>46</v>
      </c>
      <c r="E579" s="43">
        <f t="shared" si="25"/>
        <v>218.4</v>
      </c>
      <c r="F579" s="43">
        <v>182</v>
      </c>
      <c r="G579" s="57"/>
      <c r="H579" s="142"/>
    </row>
    <row r="580" spans="1:8" s="10" customFormat="1" ht="12.75" customHeight="1">
      <c r="A580" s="142"/>
      <c r="B580" s="56"/>
      <c r="C580" s="41" t="s">
        <v>86</v>
      </c>
      <c r="D580" s="42" t="s">
        <v>46</v>
      </c>
      <c r="E580" s="43">
        <f t="shared" si="25"/>
        <v>358.8</v>
      </c>
      <c r="F580" s="43">
        <v>299</v>
      </c>
      <c r="G580" s="57"/>
      <c r="H580" s="142"/>
    </row>
    <row r="581" spans="1:8" s="10" customFormat="1" ht="12.75" customHeight="1">
      <c r="A581" s="142"/>
      <c r="B581" s="56"/>
      <c r="C581" s="41" t="s">
        <v>87</v>
      </c>
      <c r="D581" s="42" t="s">
        <v>46</v>
      </c>
      <c r="E581" s="43">
        <f t="shared" si="25"/>
        <v>358.8</v>
      </c>
      <c r="F581" s="43">
        <v>299</v>
      </c>
      <c r="G581" s="57"/>
      <c r="H581" s="142"/>
    </row>
    <row r="582" spans="1:8" s="10" customFormat="1" ht="14.25" customHeight="1">
      <c r="A582" s="142"/>
      <c r="B582" s="58"/>
      <c r="C582" s="45" t="s">
        <v>58</v>
      </c>
      <c r="D582" s="42"/>
      <c r="E582" s="42"/>
      <c r="F582" s="43"/>
      <c r="G582" s="57"/>
      <c r="H582" s="142"/>
    </row>
    <row r="583" spans="1:8" s="10" customFormat="1" ht="12.75" customHeight="1">
      <c r="A583" s="142"/>
      <c r="B583" s="58"/>
      <c r="C583" s="46" t="s">
        <v>94</v>
      </c>
      <c r="D583" s="42" t="s">
        <v>46</v>
      </c>
      <c r="E583" s="43">
        <f t="shared" si="25"/>
        <v>468</v>
      </c>
      <c r="F583" s="43">
        <v>390</v>
      </c>
      <c r="G583" s="57"/>
      <c r="H583" s="142"/>
    </row>
    <row r="584" spans="1:8" s="10" customFormat="1" ht="12.75" customHeight="1">
      <c r="A584" s="142"/>
      <c r="B584" s="58"/>
      <c r="C584" s="46" t="s">
        <v>95</v>
      </c>
      <c r="D584" s="42" t="s">
        <v>46</v>
      </c>
      <c r="E584" s="43">
        <f t="shared" si="25"/>
        <v>1092</v>
      </c>
      <c r="F584" s="43">
        <v>910</v>
      </c>
      <c r="G584" s="57"/>
      <c r="H584" s="142"/>
    </row>
    <row r="585" spans="1:8" s="10" customFormat="1" ht="14.25">
      <c r="A585" s="142"/>
      <c r="B585" s="58"/>
      <c r="C585" s="46" t="s">
        <v>96</v>
      </c>
      <c r="D585" s="42" t="s">
        <v>46</v>
      </c>
      <c r="E585" s="43">
        <f t="shared" si="25"/>
        <v>468</v>
      </c>
      <c r="F585" s="43">
        <v>390</v>
      </c>
      <c r="G585" s="57"/>
      <c r="H585" s="142"/>
    </row>
    <row r="586" spans="1:8" s="10" customFormat="1" ht="25.5" customHeight="1">
      <c r="A586" s="142"/>
      <c r="B586" s="58"/>
      <c r="C586" s="46" t="s">
        <v>59</v>
      </c>
      <c r="D586" s="42" t="s">
        <v>46</v>
      </c>
      <c r="E586" s="43">
        <f t="shared" si="25"/>
        <v>421.2</v>
      </c>
      <c r="F586" s="43">
        <v>351</v>
      </c>
      <c r="G586" s="57"/>
      <c r="H586" s="142"/>
    </row>
    <row r="587" spans="1:8" s="10" customFormat="1" ht="15" customHeight="1">
      <c r="A587" s="142"/>
      <c r="B587" s="56"/>
      <c r="C587" s="41" t="s">
        <v>201</v>
      </c>
      <c r="D587" s="42" t="s">
        <v>271</v>
      </c>
      <c r="E587" s="43">
        <f t="shared" si="25"/>
        <v>358.8</v>
      </c>
      <c r="F587" s="43">
        <v>299</v>
      </c>
      <c r="G587" s="57"/>
      <c r="H587" s="142"/>
    </row>
    <row r="588" spans="1:8" s="10" customFormat="1" ht="14.25" customHeight="1">
      <c r="A588" s="142"/>
      <c r="B588" s="58"/>
      <c r="C588" s="45" t="s">
        <v>257</v>
      </c>
      <c r="D588" s="42"/>
      <c r="E588" s="42"/>
      <c r="F588" s="43"/>
      <c r="G588" s="57"/>
      <c r="H588" s="142"/>
    </row>
    <row r="589" spans="1:8" s="10" customFormat="1" ht="14.25" customHeight="1">
      <c r="A589" s="142"/>
      <c r="B589" s="58"/>
      <c r="C589" s="46" t="s">
        <v>93</v>
      </c>
      <c r="D589" s="42" t="s">
        <v>46</v>
      </c>
      <c r="E589" s="43">
        <f t="shared" si="25"/>
        <v>468</v>
      </c>
      <c r="F589" s="43">
        <v>390</v>
      </c>
      <c r="G589" s="57"/>
      <c r="H589" s="142"/>
    </row>
    <row r="590" spans="1:8" s="10" customFormat="1" ht="12.75" customHeight="1">
      <c r="A590" s="142"/>
      <c r="B590" s="58"/>
      <c r="C590" s="46" t="s">
        <v>92</v>
      </c>
      <c r="D590" s="42" t="s">
        <v>46</v>
      </c>
      <c r="E590" s="43">
        <f t="shared" si="25"/>
        <v>530.4</v>
      </c>
      <c r="F590" s="43">
        <v>442</v>
      </c>
      <c r="G590" s="57"/>
      <c r="H590" s="142"/>
    </row>
    <row r="591" spans="1:8" s="10" customFormat="1" ht="12.75" customHeight="1">
      <c r="A591" s="142"/>
      <c r="B591" s="58"/>
      <c r="C591" s="46" t="s">
        <v>91</v>
      </c>
      <c r="D591" s="42" t="s">
        <v>46</v>
      </c>
      <c r="E591" s="43">
        <f t="shared" si="25"/>
        <v>686.4</v>
      </c>
      <c r="F591" s="43">
        <v>572</v>
      </c>
      <c r="G591" s="57"/>
      <c r="H591" s="142"/>
    </row>
    <row r="592" spans="1:8" s="10" customFormat="1" ht="12.75" customHeight="1">
      <c r="A592" s="142"/>
      <c r="B592" s="58"/>
      <c r="C592" s="45" t="s">
        <v>33</v>
      </c>
      <c r="D592" s="42"/>
      <c r="E592" s="42"/>
      <c r="F592" s="43"/>
      <c r="G592" s="57"/>
      <c r="H592" s="142"/>
    </row>
    <row r="593" spans="1:8" s="10" customFormat="1" ht="14.25" customHeight="1">
      <c r="A593" s="142"/>
      <c r="B593" s="58"/>
      <c r="C593" s="46" t="s">
        <v>34</v>
      </c>
      <c r="D593" s="42" t="s">
        <v>46</v>
      </c>
      <c r="E593" s="43">
        <f t="shared" si="25"/>
        <v>608.40000000000009</v>
      </c>
      <c r="F593" s="43">
        <v>507</v>
      </c>
      <c r="G593" s="57"/>
      <c r="H593" s="142"/>
    </row>
    <row r="594" spans="1:8" s="10" customFormat="1" ht="12.75" customHeight="1">
      <c r="A594" s="142"/>
      <c r="B594" s="58"/>
      <c r="C594" s="46" t="s">
        <v>35</v>
      </c>
      <c r="D594" s="42" t="s">
        <v>46</v>
      </c>
      <c r="E594" s="43">
        <f t="shared" si="25"/>
        <v>1013.9999999999999</v>
      </c>
      <c r="F594" s="43">
        <v>845</v>
      </c>
      <c r="G594" s="57"/>
      <c r="H594" s="142"/>
    </row>
    <row r="595" spans="1:8" s="10" customFormat="1" ht="12.75" customHeight="1">
      <c r="A595" s="142"/>
      <c r="B595" s="58"/>
      <c r="C595" s="45" t="s">
        <v>60</v>
      </c>
      <c r="D595" s="42"/>
      <c r="E595" s="42"/>
      <c r="F595" s="43"/>
      <c r="G595" s="57"/>
      <c r="H595" s="142"/>
    </row>
    <row r="596" spans="1:8" s="10" customFormat="1" ht="14.25" customHeight="1">
      <c r="A596" s="142"/>
      <c r="B596" s="58"/>
      <c r="C596" s="46" t="s">
        <v>196</v>
      </c>
      <c r="D596" s="42" t="s">
        <v>46</v>
      </c>
      <c r="E596" s="43">
        <f t="shared" si="25"/>
        <v>514.79999999999995</v>
      </c>
      <c r="F596" s="43">
        <v>429</v>
      </c>
      <c r="G596" s="57"/>
      <c r="H596" s="142"/>
    </row>
    <row r="597" spans="1:8" s="10" customFormat="1" ht="12.75" customHeight="1">
      <c r="A597" s="142"/>
      <c r="B597" s="58"/>
      <c r="C597" s="46" t="s">
        <v>197</v>
      </c>
      <c r="D597" s="42" t="s">
        <v>46</v>
      </c>
      <c r="E597" s="43">
        <f t="shared" si="25"/>
        <v>936</v>
      </c>
      <c r="F597" s="43">
        <v>780</v>
      </c>
      <c r="G597" s="57"/>
      <c r="H597" s="142"/>
    </row>
    <row r="598" spans="1:8" s="10" customFormat="1" ht="12.75" customHeight="1">
      <c r="A598" s="142"/>
      <c r="B598" s="58"/>
      <c r="C598" s="46" t="s">
        <v>198</v>
      </c>
      <c r="D598" s="42" t="s">
        <v>46</v>
      </c>
      <c r="E598" s="43">
        <f t="shared" si="25"/>
        <v>1404</v>
      </c>
      <c r="F598" s="43">
        <v>1170</v>
      </c>
      <c r="G598" s="57"/>
      <c r="H598" s="142"/>
    </row>
    <row r="599" spans="1:8" s="10" customFormat="1" ht="14.25" customHeight="1">
      <c r="A599" s="142"/>
      <c r="B599" s="58"/>
      <c r="C599" s="46" t="s">
        <v>575</v>
      </c>
      <c r="D599" s="42" t="s">
        <v>46</v>
      </c>
      <c r="E599" s="43">
        <f t="shared" si="25"/>
        <v>2027.9999999999998</v>
      </c>
      <c r="F599" s="42">
        <v>1690</v>
      </c>
      <c r="G599" s="57"/>
      <c r="H599" s="142"/>
    </row>
    <row r="600" spans="1:8" s="10" customFormat="1" ht="25.5">
      <c r="A600" s="142"/>
      <c r="B600" s="56"/>
      <c r="C600" s="41" t="s">
        <v>261</v>
      </c>
      <c r="D600" s="42" t="s">
        <v>46</v>
      </c>
      <c r="E600" s="43">
        <f t="shared" si="25"/>
        <v>171.6</v>
      </c>
      <c r="F600" s="43">
        <v>143</v>
      </c>
      <c r="G600" s="57"/>
      <c r="H600" s="142"/>
    </row>
    <row r="601" spans="1:8" s="10" customFormat="1" ht="12.75" customHeight="1">
      <c r="A601" s="142"/>
      <c r="B601" s="56"/>
      <c r="C601" s="41" t="s">
        <v>260</v>
      </c>
      <c r="D601" s="42" t="s">
        <v>46</v>
      </c>
      <c r="E601" s="43">
        <f t="shared" si="25"/>
        <v>390</v>
      </c>
      <c r="F601" s="43">
        <v>325</v>
      </c>
      <c r="G601" s="57"/>
      <c r="H601" s="142"/>
    </row>
    <row r="602" spans="1:8" s="10" customFormat="1" ht="14.25">
      <c r="A602" s="142"/>
      <c r="B602" s="56"/>
      <c r="C602" s="41" t="s">
        <v>146</v>
      </c>
      <c r="D602" s="42" t="s">
        <v>46</v>
      </c>
      <c r="E602" s="43">
        <f t="shared" si="25"/>
        <v>421.2</v>
      </c>
      <c r="F602" s="43">
        <v>351</v>
      </c>
      <c r="G602" s="57"/>
      <c r="H602" s="142"/>
    </row>
    <row r="603" spans="1:8" s="10" customFormat="1" ht="14.25">
      <c r="A603" s="142"/>
      <c r="B603" s="58"/>
      <c r="C603" s="45" t="s">
        <v>243</v>
      </c>
      <c r="D603" s="42"/>
      <c r="E603" s="43">
        <f t="shared" si="25"/>
        <v>0</v>
      </c>
      <c r="F603" s="43"/>
      <c r="G603" s="57"/>
      <c r="H603" s="142"/>
    </row>
    <row r="604" spans="1:8" s="10" customFormat="1" ht="14.25">
      <c r="A604" s="142"/>
      <c r="B604" s="58"/>
      <c r="C604" s="46" t="s">
        <v>244</v>
      </c>
      <c r="D604" s="42" t="s">
        <v>46</v>
      </c>
      <c r="E604" s="43">
        <f t="shared" si="25"/>
        <v>702</v>
      </c>
      <c r="F604" s="43">
        <v>585</v>
      </c>
      <c r="G604" s="57"/>
      <c r="H604" s="142"/>
    </row>
    <row r="605" spans="1:8" s="10" customFormat="1" ht="12.75" customHeight="1">
      <c r="A605" s="142"/>
      <c r="B605" s="58"/>
      <c r="C605" s="46" t="s">
        <v>245</v>
      </c>
      <c r="D605" s="42" t="s">
        <v>46</v>
      </c>
      <c r="E605" s="43">
        <f t="shared" si="25"/>
        <v>858</v>
      </c>
      <c r="F605" s="43">
        <v>715</v>
      </c>
      <c r="G605" s="57"/>
      <c r="H605" s="142"/>
    </row>
    <row r="606" spans="1:8" s="10" customFormat="1" ht="12.75" customHeight="1">
      <c r="A606" s="142"/>
      <c r="B606" s="58"/>
      <c r="C606" s="41" t="s">
        <v>576</v>
      </c>
      <c r="D606" s="42"/>
      <c r="E606" s="42"/>
      <c r="F606" s="43"/>
      <c r="G606" s="57"/>
      <c r="H606" s="142"/>
    </row>
    <row r="607" spans="1:8" s="10" customFormat="1" ht="13.5" customHeight="1">
      <c r="A607" s="142"/>
      <c r="B607" s="58"/>
      <c r="C607" s="46" t="s">
        <v>88</v>
      </c>
      <c r="D607" s="42" t="s">
        <v>46</v>
      </c>
      <c r="E607" s="43">
        <f t="shared" si="25"/>
        <v>195.6</v>
      </c>
      <c r="F607" s="43">
        <v>163</v>
      </c>
      <c r="G607" s="57"/>
      <c r="H607" s="142"/>
    </row>
    <row r="608" spans="1:8" s="10" customFormat="1" ht="12.75" customHeight="1">
      <c r="A608" s="142"/>
      <c r="B608" s="58"/>
      <c r="C608" s="46" t="s">
        <v>89</v>
      </c>
      <c r="D608" s="42" t="s">
        <v>46</v>
      </c>
      <c r="E608" s="43">
        <f t="shared" si="25"/>
        <v>180</v>
      </c>
      <c r="F608" s="43">
        <v>150</v>
      </c>
      <c r="G608" s="57"/>
      <c r="H608" s="142"/>
    </row>
    <row r="609" spans="1:8" s="10" customFormat="1" ht="14.25">
      <c r="A609" s="142"/>
      <c r="B609" s="58"/>
      <c r="C609" s="46" t="s">
        <v>90</v>
      </c>
      <c r="D609" s="42" t="s">
        <v>46</v>
      </c>
      <c r="E609" s="43">
        <f t="shared" si="25"/>
        <v>140.39999999999998</v>
      </c>
      <c r="F609" s="43">
        <v>117</v>
      </c>
      <c r="G609" s="57"/>
      <c r="H609" s="142"/>
    </row>
    <row r="610" spans="1:8" s="10" customFormat="1" ht="13.5" customHeight="1">
      <c r="A610" s="142"/>
      <c r="B610" s="58"/>
      <c r="C610" s="41" t="s">
        <v>577</v>
      </c>
      <c r="D610" s="42"/>
      <c r="E610" s="43">
        <f t="shared" si="25"/>
        <v>0</v>
      </c>
      <c r="F610" s="43"/>
      <c r="G610" s="57"/>
      <c r="H610" s="142"/>
    </row>
    <row r="611" spans="1:8" s="10" customFormat="1" ht="12.75" customHeight="1">
      <c r="A611" s="142"/>
      <c r="B611" s="58"/>
      <c r="C611" s="46" t="s">
        <v>88</v>
      </c>
      <c r="D611" s="42" t="s">
        <v>46</v>
      </c>
      <c r="E611" s="43">
        <f t="shared" si="25"/>
        <v>195.6</v>
      </c>
      <c r="F611" s="43">
        <v>163</v>
      </c>
      <c r="G611" s="57"/>
      <c r="H611" s="142"/>
    </row>
    <row r="612" spans="1:8" s="10" customFormat="1" ht="12.75" customHeight="1">
      <c r="A612" s="142"/>
      <c r="B612" s="58"/>
      <c r="C612" s="46" t="s">
        <v>89</v>
      </c>
      <c r="D612" s="42" t="s">
        <v>46</v>
      </c>
      <c r="E612" s="43">
        <f t="shared" si="25"/>
        <v>180</v>
      </c>
      <c r="F612" s="43">
        <v>150</v>
      </c>
      <c r="G612" s="57"/>
      <c r="H612" s="142"/>
    </row>
    <row r="613" spans="1:8" s="10" customFormat="1" ht="13.5" customHeight="1">
      <c r="A613" s="142"/>
      <c r="B613" s="58"/>
      <c r="C613" s="46" t="s">
        <v>90</v>
      </c>
      <c r="D613" s="42" t="s">
        <v>46</v>
      </c>
      <c r="E613" s="43">
        <f t="shared" si="25"/>
        <v>140.39999999999998</v>
      </c>
      <c r="F613" s="43">
        <v>117</v>
      </c>
      <c r="G613" s="57"/>
      <c r="H613" s="142"/>
    </row>
    <row r="614" spans="1:8" s="10" customFormat="1" ht="12.75" customHeight="1">
      <c r="A614" s="142"/>
      <c r="B614" s="58"/>
      <c r="C614" s="41" t="s">
        <v>578</v>
      </c>
      <c r="D614" s="42"/>
      <c r="E614" s="43">
        <f t="shared" si="25"/>
        <v>0</v>
      </c>
      <c r="F614" s="43"/>
      <c r="G614" s="57"/>
      <c r="H614" s="142"/>
    </row>
    <row r="615" spans="1:8" s="10" customFormat="1" ht="12.75" customHeight="1">
      <c r="A615" s="142"/>
      <c r="B615" s="58"/>
      <c r="C615" s="41" t="s">
        <v>67</v>
      </c>
      <c r="D615" s="42" t="s">
        <v>46</v>
      </c>
      <c r="E615" s="43">
        <f t="shared" si="25"/>
        <v>1404</v>
      </c>
      <c r="F615" s="43">
        <v>1170</v>
      </c>
      <c r="G615" s="57"/>
      <c r="H615" s="142"/>
    </row>
    <row r="616" spans="1:8" s="10" customFormat="1" ht="12.75" customHeight="1">
      <c r="A616" s="142"/>
      <c r="B616" s="58"/>
      <c r="C616" s="41" t="s">
        <v>68</v>
      </c>
      <c r="D616" s="42" t="s">
        <v>46</v>
      </c>
      <c r="E616" s="43">
        <f t="shared" si="25"/>
        <v>1872</v>
      </c>
      <c r="F616" s="43">
        <v>1560</v>
      </c>
      <c r="G616" s="57"/>
      <c r="H616" s="142"/>
    </row>
    <row r="617" spans="1:8" s="10" customFormat="1" ht="14.25">
      <c r="A617" s="142"/>
      <c r="B617" s="58"/>
      <c r="C617" s="41" t="s">
        <v>69</v>
      </c>
      <c r="D617" s="42" t="s">
        <v>46</v>
      </c>
      <c r="E617" s="43">
        <f t="shared" si="25"/>
        <v>2496</v>
      </c>
      <c r="F617" s="43">
        <v>2080</v>
      </c>
      <c r="G617" s="57"/>
      <c r="H617" s="142"/>
    </row>
    <row r="618" spans="1:8" s="10" customFormat="1" ht="12.75" customHeight="1">
      <c r="A618" s="142"/>
      <c r="B618" s="58"/>
      <c r="C618" s="41" t="s">
        <v>579</v>
      </c>
      <c r="D618" s="129"/>
      <c r="E618" s="43">
        <f t="shared" si="25"/>
        <v>0</v>
      </c>
      <c r="F618" s="43"/>
      <c r="G618" s="57"/>
      <c r="H618" s="142"/>
    </row>
    <row r="619" spans="1:8" s="10" customFormat="1" ht="12.75" customHeight="1">
      <c r="A619" s="142"/>
      <c r="B619" s="58"/>
      <c r="C619" s="46" t="s">
        <v>104</v>
      </c>
      <c r="D619" s="42" t="s">
        <v>46</v>
      </c>
      <c r="E619" s="43">
        <f t="shared" si="25"/>
        <v>1404</v>
      </c>
      <c r="F619" s="43">
        <v>1170</v>
      </c>
      <c r="G619" s="57"/>
      <c r="H619" s="142"/>
    </row>
    <row r="620" spans="1:8" s="10" customFormat="1" ht="12.75" customHeight="1">
      <c r="A620" s="142"/>
      <c r="B620" s="58"/>
      <c r="C620" s="46" t="s">
        <v>105</v>
      </c>
      <c r="D620" s="42" t="s">
        <v>46</v>
      </c>
      <c r="E620" s="43">
        <f t="shared" si="25"/>
        <v>1872</v>
      </c>
      <c r="F620" s="43">
        <v>1560</v>
      </c>
      <c r="G620" s="57"/>
      <c r="H620" s="142"/>
    </row>
    <row r="621" spans="1:8" s="10" customFormat="1" ht="12.75" customHeight="1">
      <c r="A621" s="142"/>
      <c r="B621" s="56"/>
      <c r="C621" s="41" t="s">
        <v>580</v>
      </c>
      <c r="D621" s="42" t="s">
        <v>46</v>
      </c>
      <c r="E621" s="43">
        <f t="shared" si="25"/>
        <v>1440</v>
      </c>
      <c r="F621" s="43">
        <v>1200</v>
      </c>
      <c r="G621" s="57"/>
      <c r="H621" s="142"/>
    </row>
    <row r="622" spans="1:8" s="10" customFormat="1" ht="23.25" customHeight="1">
      <c r="A622" s="142"/>
      <c r="B622" s="56"/>
      <c r="C622" s="41" t="s">
        <v>99</v>
      </c>
      <c r="D622" s="42" t="s">
        <v>46</v>
      </c>
      <c r="E622" s="43">
        <f t="shared" si="25"/>
        <v>7920</v>
      </c>
      <c r="F622" s="43">
        <v>6600</v>
      </c>
      <c r="G622" s="57"/>
      <c r="H622" s="142"/>
    </row>
    <row r="623" spans="1:8" s="10" customFormat="1" ht="12.75" customHeight="1">
      <c r="A623" s="142"/>
      <c r="B623" s="56"/>
      <c r="C623" s="41" t="s">
        <v>247</v>
      </c>
      <c r="D623" s="42" t="s">
        <v>46</v>
      </c>
      <c r="E623" s="43">
        <f t="shared" si="25"/>
        <v>390</v>
      </c>
      <c r="F623" s="43">
        <v>325</v>
      </c>
      <c r="G623" s="57"/>
      <c r="H623" s="142"/>
    </row>
    <row r="624" spans="1:8" s="10" customFormat="1" ht="12.75" customHeight="1">
      <c r="A624" s="142"/>
      <c r="B624" s="56"/>
      <c r="C624" s="41" t="s">
        <v>337</v>
      </c>
      <c r="D624" s="42" t="s">
        <v>46</v>
      </c>
      <c r="E624" s="43">
        <f t="shared" si="25"/>
        <v>720</v>
      </c>
      <c r="F624" s="43">
        <v>600</v>
      </c>
      <c r="G624" s="57"/>
      <c r="H624" s="142"/>
    </row>
    <row r="625" spans="1:8" s="10" customFormat="1" ht="13.5" customHeight="1">
      <c r="A625" s="142"/>
      <c r="B625" s="56"/>
      <c r="C625" s="41" t="s">
        <v>23</v>
      </c>
      <c r="D625" s="42" t="s">
        <v>46</v>
      </c>
      <c r="E625" s="43">
        <f t="shared" si="25"/>
        <v>1013.9999999999999</v>
      </c>
      <c r="F625" s="43">
        <v>845</v>
      </c>
      <c r="G625" s="57"/>
      <c r="H625" s="142"/>
    </row>
    <row r="626" spans="1:8" s="10" customFormat="1" ht="14.25">
      <c r="A626" s="142"/>
      <c r="B626" s="56"/>
      <c r="C626" s="41" t="s">
        <v>24</v>
      </c>
      <c r="D626" s="42" t="s">
        <v>65</v>
      </c>
      <c r="E626" s="43">
        <f t="shared" si="25"/>
        <v>468</v>
      </c>
      <c r="F626" s="43">
        <v>390</v>
      </c>
      <c r="G626" s="57"/>
      <c r="H626" s="142"/>
    </row>
    <row r="627" spans="1:8" s="10" customFormat="1" ht="12.75" customHeight="1">
      <c r="A627" s="142"/>
      <c r="B627" s="56"/>
      <c r="C627" s="41" t="s">
        <v>25</v>
      </c>
      <c r="D627" s="42" t="s">
        <v>65</v>
      </c>
      <c r="E627" s="43">
        <f t="shared" si="25"/>
        <v>390</v>
      </c>
      <c r="F627" s="43">
        <v>325</v>
      </c>
      <c r="G627" s="57"/>
      <c r="H627" s="142"/>
    </row>
    <row r="628" spans="1:8" s="10" customFormat="1" ht="28.5" customHeight="1">
      <c r="A628" s="142"/>
      <c r="B628" s="56"/>
      <c r="C628" s="41" t="s">
        <v>26</v>
      </c>
      <c r="D628" s="42" t="s">
        <v>65</v>
      </c>
      <c r="E628" s="43">
        <f t="shared" si="25"/>
        <v>546</v>
      </c>
      <c r="F628" s="43">
        <v>455</v>
      </c>
      <c r="G628" s="57"/>
      <c r="H628" s="142"/>
    </row>
    <row r="629" spans="1:8" s="10" customFormat="1" ht="14.25">
      <c r="A629" s="142"/>
      <c r="B629" s="56"/>
      <c r="C629" s="41" t="s">
        <v>229</v>
      </c>
      <c r="D629" s="42" t="s">
        <v>46</v>
      </c>
      <c r="E629" s="43">
        <f t="shared" si="25"/>
        <v>265.2</v>
      </c>
      <c r="F629" s="43">
        <v>221</v>
      </c>
      <c r="G629" s="57"/>
      <c r="H629" s="142"/>
    </row>
    <row r="630" spans="1:8" s="10" customFormat="1" ht="13.5" customHeight="1">
      <c r="A630" s="142"/>
      <c r="B630" s="58"/>
      <c r="C630" s="45" t="s">
        <v>202</v>
      </c>
      <c r="D630" s="42"/>
      <c r="E630" s="43">
        <f t="shared" si="25"/>
        <v>0</v>
      </c>
      <c r="F630" s="43"/>
      <c r="G630" s="57"/>
      <c r="H630" s="142"/>
    </row>
    <row r="631" spans="1:8" s="10" customFormat="1" ht="12.75" customHeight="1">
      <c r="A631" s="142"/>
      <c r="B631" s="58"/>
      <c r="C631" s="46" t="s">
        <v>204</v>
      </c>
      <c r="D631" s="42" t="s">
        <v>46</v>
      </c>
      <c r="E631" s="43">
        <f t="shared" si="25"/>
        <v>546</v>
      </c>
      <c r="F631" s="43">
        <v>455</v>
      </c>
      <c r="G631" s="57"/>
      <c r="H631" s="142"/>
    </row>
    <row r="632" spans="1:8" s="10" customFormat="1" ht="12.75" customHeight="1">
      <c r="A632" s="142"/>
      <c r="B632" s="58"/>
      <c r="C632" s="46" t="s">
        <v>203</v>
      </c>
      <c r="D632" s="42" t="s">
        <v>46</v>
      </c>
      <c r="E632" s="43">
        <f t="shared" si="25"/>
        <v>702</v>
      </c>
      <c r="F632" s="43">
        <v>585</v>
      </c>
      <c r="G632" s="57"/>
      <c r="H632" s="142"/>
    </row>
    <row r="633" spans="1:8" s="10" customFormat="1" ht="13.5" customHeight="1">
      <c r="A633" s="142"/>
      <c r="B633" s="56"/>
      <c r="C633" s="41" t="s">
        <v>228</v>
      </c>
      <c r="D633" s="42" t="s">
        <v>46</v>
      </c>
      <c r="E633" s="43">
        <f t="shared" ref="E633:E670" si="26">F633/100*120</f>
        <v>124.80000000000001</v>
      </c>
      <c r="F633" s="43">
        <v>104</v>
      </c>
      <c r="G633" s="57"/>
      <c r="H633" s="142"/>
    </row>
    <row r="634" spans="1:8" s="10" customFormat="1" ht="12.75" customHeight="1">
      <c r="A634" s="142"/>
      <c r="B634" s="56"/>
      <c r="C634" s="41" t="s">
        <v>72</v>
      </c>
      <c r="D634" s="42" t="s">
        <v>46</v>
      </c>
      <c r="E634" s="43">
        <f t="shared" si="26"/>
        <v>780</v>
      </c>
      <c r="F634" s="43">
        <v>650</v>
      </c>
      <c r="G634" s="57"/>
      <c r="H634" s="142"/>
    </row>
    <row r="635" spans="1:8" s="10" customFormat="1" ht="12.75" customHeight="1">
      <c r="A635" s="142"/>
      <c r="B635" s="56"/>
      <c r="C635" s="41" t="s">
        <v>28</v>
      </c>
      <c r="D635" s="42" t="s">
        <v>46</v>
      </c>
      <c r="E635" s="43">
        <f t="shared" si="26"/>
        <v>936</v>
      </c>
      <c r="F635" s="43">
        <v>780</v>
      </c>
      <c r="G635" s="57"/>
      <c r="H635" s="142"/>
    </row>
    <row r="636" spans="1:8" s="10" customFormat="1" ht="12.75" customHeight="1">
      <c r="A636" s="142"/>
      <c r="B636" s="56"/>
      <c r="C636" s="41" t="s">
        <v>27</v>
      </c>
      <c r="D636" s="42" t="s">
        <v>46</v>
      </c>
      <c r="E636" s="43">
        <f t="shared" si="26"/>
        <v>936</v>
      </c>
      <c r="F636" s="43">
        <v>780</v>
      </c>
      <c r="G636" s="57"/>
      <c r="H636" s="142"/>
    </row>
    <row r="637" spans="1:8" s="10" customFormat="1" ht="12.75" customHeight="1">
      <c r="A637" s="142"/>
      <c r="B637" s="56"/>
      <c r="C637" s="41" t="s">
        <v>71</v>
      </c>
      <c r="D637" s="42" t="s">
        <v>46</v>
      </c>
      <c r="E637" s="43">
        <f t="shared" si="26"/>
        <v>936</v>
      </c>
      <c r="F637" s="43">
        <v>780</v>
      </c>
      <c r="G637" s="57"/>
      <c r="H637" s="142"/>
    </row>
    <row r="638" spans="1:8" s="10" customFormat="1" ht="13.5" customHeight="1">
      <c r="A638" s="142"/>
      <c r="B638" s="56"/>
      <c r="C638" s="41" t="s">
        <v>70</v>
      </c>
      <c r="D638" s="42" t="s">
        <v>46</v>
      </c>
      <c r="E638" s="43">
        <f t="shared" si="26"/>
        <v>1404</v>
      </c>
      <c r="F638" s="43">
        <v>1170</v>
      </c>
      <c r="G638" s="57"/>
      <c r="H638" s="142"/>
    </row>
    <row r="639" spans="1:8" s="10" customFormat="1" ht="12.75" customHeight="1">
      <c r="A639" s="142"/>
      <c r="B639" s="56"/>
      <c r="C639" s="41" t="s">
        <v>73</v>
      </c>
      <c r="D639" s="42" t="s">
        <v>46</v>
      </c>
      <c r="E639" s="43">
        <f t="shared" si="26"/>
        <v>1404</v>
      </c>
      <c r="F639" s="43">
        <v>1170</v>
      </c>
      <c r="G639" s="57"/>
      <c r="H639" s="142"/>
    </row>
    <row r="640" spans="1:8" s="10" customFormat="1" ht="12.75" customHeight="1">
      <c r="A640" s="142"/>
      <c r="B640" s="56"/>
      <c r="C640" s="41" t="s">
        <v>142</v>
      </c>
      <c r="D640" s="42" t="s">
        <v>46</v>
      </c>
      <c r="E640" s="43">
        <f t="shared" si="26"/>
        <v>624</v>
      </c>
      <c r="F640" s="43">
        <v>520</v>
      </c>
      <c r="G640" s="57"/>
      <c r="H640" s="142"/>
    </row>
    <row r="641" spans="1:8" s="10" customFormat="1" ht="13.5" customHeight="1">
      <c r="A641" s="142"/>
      <c r="B641" s="56"/>
      <c r="C641" s="41" t="s">
        <v>17</v>
      </c>
      <c r="D641" s="42" t="s">
        <v>46</v>
      </c>
      <c r="E641" s="43">
        <f t="shared" si="26"/>
        <v>780</v>
      </c>
      <c r="F641" s="43">
        <v>650</v>
      </c>
      <c r="G641" s="57"/>
      <c r="H641" s="142"/>
    </row>
    <row r="642" spans="1:8" s="10" customFormat="1" ht="12.75" customHeight="1">
      <c r="A642" s="142"/>
      <c r="B642" s="56"/>
      <c r="C642" s="41" t="s">
        <v>102</v>
      </c>
      <c r="D642" s="42" t="s">
        <v>46</v>
      </c>
      <c r="E642" s="43">
        <f t="shared" si="26"/>
        <v>1013.9999999999999</v>
      </c>
      <c r="F642" s="43">
        <v>845</v>
      </c>
      <c r="G642" s="57"/>
      <c r="H642" s="142"/>
    </row>
    <row r="643" spans="1:8" s="10" customFormat="1" ht="12.75" customHeight="1">
      <c r="A643" s="142"/>
      <c r="B643" s="56"/>
      <c r="C643" s="41" t="s">
        <v>16</v>
      </c>
      <c r="D643" s="42" t="s">
        <v>46</v>
      </c>
      <c r="E643" s="43">
        <f t="shared" si="26"/>
        <v>2340</v>
      </c>
      <c r="F643" s="43">
        <v>1950</v>
      </c>
      <c r="G643" s="57"/>
      <c r="H643" s="142"/>
    </row>
    <row r="644" spans="1:8" s="10" customFormat="1" ht="12.75" customHeight="1">
      <c r="A644" s="142"/>
      <c r="B644" s="56"/>
      <c r="C644" s="41" t="s">
        <v>143</v>
      </c>
      <c r="D644" s="42" t="s">
        <v>46</v>
      </c>
      <c r="E644" s="43">
        <f t="shared" si="26"/>
        <v>780</v>
      </c>
      <c r="F644" s="43">
        <v>650</v>
      </c>
      <c r="G644" s="57"/>
      <c r="H644" s="142"/>
    </row>
    <row r="645" spans="1:8" s="10" customFormat="1" ht="12.75" customHeight="1">
      <c r="A645" s="142"/>
      <c r="B645" s="56"/>
      <c r="C645" s="41" t="s">
        <v>144</v>
      </c>
      <c r="D645" s="42" t="s">
        <v>46</v>
      </c>
      <c r="E645" s="43">
        <f t="shared" si="26"/>
        <v>936</v>
      </c>
      <c r="F645" s="43">
        <v>780</v>
      </c>
      <c r="G645" s="57"/>
      <c r="H645" s="142"/>
    </row>
    <row r="646" spans="1:8" s="10" customFormat="1" ht="12.75" customHeight="1">
      <c r="A646" s="142"/>
      <c r="B646" s="56"/>
      <c r="C646" s="41" t="s">
        <v>29</v>
      </c>
      <c r="D646" s="42" t="s">
        <v>46</v>
      </c>
      <c r="E646" s="43">
        <f t="shared" si="26"/>
        <v>780</v>
      </c>
      <c r="F646" s="43">
        <v>650</v>
      </c>
      <c r="G646" s="57"/>
      <c r="H646" s="144"/>
    </row>
    <row r="647" spans="1:8" s="10" customFormat="1" ht="12.75" customHeight="1">
      <c r="A647" s="142"/>
      <c r="B647" s="56"/>
      <c r="C647" s="41" t="s">
        <v>265</v>
      </c>
      <c r="D647" s="42" t="s">
        <v>46</v>
      </c>
      <c r="E647" s="43">
        <f t="shared" si="26"/>
        <v>1560</v>
      </c>
      <c r="F647" s="43">
        <v>1300</v>
      </c>
      <c r="G647" s="57"/>
      <c r="H647" s="144"/>
    </row>
    <row r="648" spans="1:8" s="10" customFormat="1" ht="12.75" customHeight="1">
      <c r="A648" s="142"/>
      <c r="B648" s="56"/>
      <c r="C648" s="41" t="s">
        <v>266</v>
      </c>
      <c r="D648" s="42" t="s">
        <v>46</v>
      </c>
      <c r="E648" s="43">
        <f t="shared" si="26"/>
        <v>2340</v>
      </c>
      <c r="F648" s="43">
        <v>1950</v>
      </c>
      <c r="G648" s="57"/>
      <c r="H648" s="144"/>
    </row>
    <row r="649" spans="1:8" s="10" customFormat="1" ht="12.75" customHeight="1">
      <c r="A649" s="142"/>
      <c r="B649" s="56"/>
      <c r="C649" s="41" t="s">
        <v>30</v>
      </c>
      <c r="D649" s="42" t="s">
        <v>46</v>
      </c>
      <c r="E649" s="43">
        <f t="shared" si="26"/>
        <v>1560</v>
      </c>
      <c r="F649" s="43">
        <v>1300</v>
      </c>
      <c r="G649" s="57"/>
      <c r="H649" s="144"/>
    </row>
    <row r="650" spans="1:8" s="10" customFormat="1" ht="12.75" customHeight="1">
      <c r="A650" s="142"/>
      <c r="B650" s="56"/>
      <c r="C650" s="41" t="s">
        <v>74</v>
      </c>
      <c r="D650" s="42" t="s">
        <v>46</v>
      </c>
      <c r="E650" s="43">
        <f t="shared" si="26"/>
        <v>2106</v>
      </c>
      <c r="F650" s="43">
        <v>1755</v>
      </c>
      <c r="G650" s="57"/>
      <c r="H650" s="144"/>
    </row>
    <row r="651" spans="1:8" s="10" customFormat="1" ht="12.75" customHeight="1">
      <c r="A651" s="142"/>
      <c r="B651" s="56"/>
      <c r="C651" s="41" t="s">
        <v>75</v>
      </c>
      <c r="D651" s="42" t="s">
        <v>46</v>
      </c>
      <c r="E651" s="43">
        <f t="shared" si="26"/>
        <v>1560</v>
      </c>
      <c r="F651" s="43">
        <v>1300</v>
      </c>
      <c r="G651" s="57"/>
      <c r="H651" s="144"/>
    </row>
    <row r="652" spans="1:8" s="10" customFormat="1" ht="14.25" customHeight="1">
      <c r="A652" s="142"/>
      <c r="B652" s="56"/>
      <c r="C652" s="41" t="s">
        <v>76</v>
      </c>
      <c r="D652" s="42" t="s">
        <v>46</v>
      </c>
      <c r="E652" s="43">
        <f t="shared" si="26"/>
        <v>3120</v>
      </c>
      <c r="F652" s="43">
        <v>2600</v>
      </c>
      <c r="G652" s="57"/>
      <c r="H652" s="144"/>
    </row>
    <row r="653" spans="1:8" s="10" customFormat="1" ht="13.5" customHeight="1">
      <c r="A653" s="142"/>
      <c r="B653" s="56"/>
      <c r="C653" s="41" t="s">
        <v>77</v>
      </c>
      <c r="D653" s="42" t="s">
        <v>46</v>
      </c>
      <c r="E653" s="43">
        <f t="shared" si="26"/>
        <v>1560</v>
      </c>
      <c r="F653" s="43">
        <v>1300</v>
      </c>
      <c r="G653" s="57"/>
      <c r="H653" s="144"/>
    </row>
    <row r="654" spans="1:8" s="10" customFormat="1" ht="12.75" customHeight="1">
      <c r="A654" s="142"/>
      <c r="B654" s="56"/>
      <c r="C654" s="41" t="s">
        <v>78</v>
      </c>
      <c r="D654" s="42" t="s">
        <v>46</v>
      </c>
      <c r="E654" s="43">
        <f t="shared" si="26"/>
        <v>1560</v>
      </c>
      <c r="F654" s="43">
        <v>1300</v>
      </c>
      <c r="G654" s="57"/>
      <c r="H654" s="144"/>
    </row>
    <row r="655" spans="1:8" s="10" customFormat="1" ht="12.75" customHeight="1">
      <c r="A655" s="142"/>
      <c r="B655" s="56"/>
      <c r="C655" s="41" t="s">
        <v>79</v>
      </c>
      <c r="D655" s="42" t="s">
        <v>46</v>
      </c>
      <c r="E655" s="43">
        <f t="shared" si="26"/>
        <v>3120</v>
      </c>
      <c r="F655" s="43">
        <v>2600</v>
      </c>
      <c r="G655" s="57"/>
      <c r="H655" s="144"/>
    </row>
    <row r="656" spans="1:8" s="10" customFormat="1" ht="13.5" customHeight="1">
      <c r="A656" s="142"/>
      <c r="B656" s="56"/>
      <c r="C656" s="41" t="s">
        <v>80</v>
      </c>
      <c r="D656" s="42" t="s">
        <v>46</v>
      </c>
      <c r="E656" s="43">
        <f t="shared" si="26"/>
        <v>1560</v>
      </c>
      <c r="F656" s="43">
        <v>1300</v>
      </c>
      <c r="G656" s="57"/>
      <c r="H656" s="144"/>
    </row>
    <row r="657" spans="1:8" s="10" customFormat="1" ht="12.75" customHeight="1">
      <c r="A657" s="142"/>
      <c r="B657" s="56"/>
      <c r="C657" s="41" t="s">
        <v>258</v>
      </c>
      <c r="D657" s="42" t="s">
        <v>46</v>
      </c>
      <c r="E657" s="43">
        <f t="shared" si="26"/>
        <v>1013.9999999999999</v>
      </c>
      <c r="F657" s="43">
        <v>845</v>
      </c>
      <c r="G657" s="57"/>
      <c r="H657" s="144"/>
    </row>
    <row r="658" spans="1:8" s="10" customFormat="1" ht="14.25" customHeight="1">
      <c r="A658" s="142"/>
      <c r="B658" s="56"/>
      <c r="C658" s="41" t="s">
        <v>270</v>
      </c>
      <c r="D658" s="42" t="s">
        <v>46</v>
      </c>
      <c r="E658" s="43">
        <f t="shared" si="26"/>
        <v>1560</v>
      </c>
      <c r="F658" s="43">
        <v>1300</v>
      </c>
      <c r="G658" s="57"/>
      <c r="H658" s="144"/>
    </row>
    <row r="659" spans="1:8" s="10" customFormat="1" ht="12.75" customHeight="1">
      <c r="A659" s="142"/>
      <c r="B659" s="56"/>
      <c r="C659" s="41" t="s">
        <v>81</v>
      </c>
      <c r="D659" s="42" t="s">
        <v>271</v>
      </c>
      <c r="E659" s="43">
        <f t="shared" si="26"/>
        <v>1560</v>
      </c>
      <c r="F659" s="43">
        <v>1300</v>
      </c>
      <c r="G659" s="57"/>
      <c r="H659" s="144"/>
    </row>
    <row r="660" spans="1:8" s="10" customFormat="1" ht="15" customHeight="1">
      <c r="A660" s="142"/>
      <c r="B660" s="56"/>
      <c r="C660" s="41" t="s">
        <v>82</v>
      </c>
      <c r="D660" s="42" t="s">
        <v>271</v>
      </c>
      <c r="E660" s="43">
        <f t="shared" si="26"/>
        <v>1560</v>
      </c>
      <c r="F660" s="43">
        <v>1300</v>
      </c>
      <c r="G660" s="57"/>
      <c r="H660" s="144"/>
    </row>
    <row r="661" spans="1:8" s="10" customFormat="1" ht="14.25" customHeight="1">
      <c r="A661" s="142"/>
      <c r="B661" s="56"/>
      <c r="C661" s="41" t="s">
        <v>83</v>
      </c>
      <c r="D661" s="42" t="s">
        <v>271</v>
      </c>
      <c r="E661" s="43">
        <f t="shared" si="26"/>
        <v>2106</v>
      </c>
      <c r="F661" s="43">
        <v>1755</v>
      </c>
      <c r="G661" s="57"/>
      <c r="H661" s="144"/>
    </row>
    <row r="662" spans="1:8" s="10" customFormat="1" ht="15" customHeight="1">
      <c r="A662" s="142"/>
      <c r="B662" s="56"/>
      <c r="C662" s="41" t="s">
        <v>267</v>
      </c>
      <c r="D662" s="42" t="s">
        <v>46</v>
      </c>
      <c r="E662" s="43">
        <f t="shared" si="26"/>
        <v>499.20000000000005</v>
      </c>
      <c r="F662" s="43">
        <v>416</v>
      </c>
      <c r="G662" s="57"/>
      <c r="H662" s="144"/>
    </row>
    <row r="663" spans="1:8" s="10" customFormat="1" ht="15" customHeight="1">
      <c r="A663" s="142"/>
      <c r="B663" s="56"/>
      <c r="C663" s="41" t="s">
        <v>84</v>
      </c>
      <c r="D663" s="42" t="s">
        <v>46</v>
      </c>
      <c r="E663" s="43">
        <f t="shared" si="26"/>
        <v>468</v>
      </c>
      <c r="F663" s="43">
        <v>390</v>
      </c>
      <c r="G663" s="57"/>
      <c r="H663" s="144"/>
    </row>
    <row r="664" spans="1:8" s="10" customFormat="1" ht="12.75" customHeight="1">
      <c r="A664" s="142"/>
      <c r="B664" s="56"/>
      <c r="C664" s="41" t="s">
        <v>18</v>
      </c>
      <c r="D664" s="42" t="s">
        <v>46</v>
      </c>
      <c r="E664" s="43">
        <f t="shared" si="26"/>
        <v>234</v>
      </c>
      <c r="F664" s="43">
        <v>195</v>
      </c>
      <c r="G664" s="57"/>
      <c r="H664" s="144"/>
    </row>
    <row r="665" spans="1:8" s="10" customFormat="1" ht="14.25" customHeight="1">
      <c r="A665" s="142"/>
      <c r="B665" s="56"/>
      <c r="C665" s="41" t="s">
        <v>100</v>
      </c>
      <c r="D665" s="42" t="s">
        <v>46</v>
      </c>
      <c r="E665" s="43">
        <f t="shared" si="26"/>
        <v>296.40000000000003</v>
      </c>
      <c r="F665" s="43">
        <v>247</v>
      </c>
      <c r="G665" s="57"/>
      <c r="H665" s="144"/>
    </row>
    <row r="666" spans="1:8" s="10" customFormat="1" ht="12.75" customHeight="1">
      <c r="A666" s="142"/>
      <c r="B666" s="56"/>
      <c r="C666" s="41" t="s">
        <v>101</v>
      </c>
      <c r="D666" s="42" t="s">
        <v>46</v>
      </c>
      <c r="E666" s="43">
        <f t="shared" si="26"/>
        <v>421.2</v>
      </c>
      <c r="F666" s="43">
        <v>351</v>
      </c>
      <c r="G666" s="57"/>
      <c r="H666" s="146"/>
    </row>
    <row r="667" spans="1:8" s="10" customFormat="1" ht="12.75" customHeight="1">
      <c r="A667" s="142"/>
      <c r="B667" s="56"/>
      <c r="C667" s="41" t="s">
        <v>145</v>
      </c>
      <c r="D667" s="42" t="s">
        <v>46</v>
      </c>
      <c r="E667" s="43">
        <f t="shared" si="26"/>
        <v>358.8</v>
      </c>
      <c r="F667" s="43">
        <v>299</v>
      </c>
      <c r="G667" s="57"/>
      <c r="H667" s="146"/>
    </row>
    <row r="668" spans="1:8" s="10" customFormat="1" ht="14.25" customHeight="1">
      <c r="A668" s="142"/>
      <c r="B668" s="56"/>
      <c r="C668" s="41" t="s">
        <v>19</v>
      </c>
      <c r="D668" s="42" t="s">
        <v>46</v>
      </c>
      <c r="E668" s="43">
        <f t="shared" si="26"/>
        <v>483.6</v>
      </c>
      <c r="F668" s="43">
        <v>403</v>
      </c>
      <c r="G668" s="57"/>
      <c r="H668" s="146"/>
    </row>
    <row r="669" spans="1:8" s="10" customFormat="1" ht="12.75" customHeight="1">
      <c r="A669" s="142"/>
      <c r="B669" s="56"/>
      <c r="C669" s="41" t="s">
        <v>103</v>
      </c>
      <c r="D669" s="42" t="s">
        <v>268</v>
      </c>
      <c r="E669" s="43">
        <f t="shared" si="26"/>
        <v>546</v>
      </c>
      <c r="F669" s="43">
        <v>455</v>
      </c>
      <c r="G669" s="130"/>
      <c r="H669" s="144"/>
    </row>
    <row r="670" spans="1:8" s="10" customFormat="1" ht="13.5" customHeight="1">
      <c r="A670" s="142"/>
      <c r="B670" s="56"/>
      <c r="C670" s="41" t="s">
        <v>20</v>
      </c>
      <c r="D670" s="42" t="s">
        <v>271</v>
      </c>
      <c r="E670" s="43">
        <f t="shared" si="26"/>
        <v>156</v>
      </c>
      <c r="F670" s="43">
        <v>130</v>
      </c>
      <c r="G670" s="130"/>
      <c r="H670" s="144"/>
    </row>
    <row r="671" spans="1:8" s="10" customFormat="1" ht="12.75" customHeight="1">
      <c r="A671" s="142"/>
      <c r="B671" s="56"/>
      <c r="C671" s="41"/>
      <c r="D671" s="42"/>
      <c r="E671" s="42"/>
      <c r="F671" s="43"/>
      <c r="G671" s="130"/>
      <c r="H671" s="144"/>
    </row>
    <row r="672" spans="1:8" s="10" customFormat="1" ht="12.75" customHeight="1">
      <c r="A672" s="142"/>
      <c r="B672" s="56"/>
      <c r="C672" s="41"/>
      <c r="D672" s="131"/>
      <c r="E672" s="131"/>
      <c r="F672" s="132"/>
      <c r="G672" s="57"/>
      <c r="H672" s="144"/>
    </row>
    <row r="673" spans="1:8" s="10" customFormat="1" ht="13.5" customHeight="1">
      <c r="A673" s="142"/>
      <c r="B673" s="133" t="s">
        <v>107</v>
      </c>
      <c r="C673" s="133"/>
      <c r="D673" s="133"/>
      <c r="E673" s="133"/>
      <c r="F673" s="133"/>
      <c r="G673" s="53"/>
      <c r="H673" s="147"/>
    </row>
    <row r="674" spans="1:8" s="10" customFormat="1" ht="12.75" customHeight="1">
      <c r="A674" s="142"/>
      <c r="B674" s="134" t="s">
        <v>110</v>
      </c>
      <c r="C674" s="134"/>
      <c r="D674" s="134"/>
      <c r="E674" s="134"/>
      <c r="F674" s="134"/>
      <c r="G674" s="53"/>
      <c r="H674" s="141"/>
    </row>
    <row r="675" spans="1:8" s="10" customFormat="1" ht="12.75" customHeight="1">
      <c r="A675" s="142"/>
      <c r="B675" s="134" t="s">
        <v>252</v>
      </c>
      <c r="C675" s="134"/>
      <c r="D675" s="134"/>
      <c r="E675" s="134"/>
      <c r="F675" s="134"/>
      <c r="G675" s="53"/>
      <c r="H675" s="141"/>
    </row>
    <row r="676" spans="1:8" s="10" customFormat="1" ht="12.75" customHeight="1">
      <c r="A676" s="142"/>
      <c r="B676" s="134" t="s">
        <v>306</v>
      </c>
      <c r="C676" s="134"/>
      <c r="D676" s="134"/>
      <c r="E676" s="134"/>
      <c r="F676" s="134"/>
      <c r="G676" s="53"/>
      <c r="H676" s="141"/>
    </row>
    <row r="677" spans="1:8" s="10" customFormat="1" ht="12.75" customHeight="1">
      <c r="A677" s="142"/>
      <c r="B677" s="134" t="s">
        <v>307</v>
      </c>
      <c r="C677" s="134"/>
      <c r="D677" s="134"/>
      <c r="E677" s="134"/>
      <c r="F677" s="134"/>
      <c r="G677" s="53"/>
      <c r="H677" s="141"/>
    </row>
    <row r="678" spans="1:8" s="10" customFormat="1" ht="15" customHeight="1">
      <c r="A678" s="142"/>
      <c r="B678" s="135" t="s">
        <v>53</v>
      </c>
      <c r="C678" s="136"/>
      <c r="D678" s="27"/>
      <c r="E678" s="27"/>
      <c r="F678" s="27"/>
      <c r="G678" s="53"/>
      <c r="H678" s="141"/>
    </row>
    <row r="679" spans="1:8" s="10" customFormat="1" ht="15" customHeight="1">
      <c r="A679" s="142"/>
      <c r="B679" s="152" t="s">
        <v>106</v>
      </c>
      <c r="C679" s="137" t="s">
        <v>582</v>
      </c>
      <c r="D679" s="137"/>
      <c r="E679" s="137"/>
      <c r="F679" s="27"/>
      <c r="G679" s="53"/>
      <c r="H679" s="141"/>
    </row>
    <row r="680" spans="1:8" ht="15.75">
      <c r="A680" s="141"/>
      <c r="B680" s="7"/>
      <c r="C680" s="9"/>
      <c r="D680" s="5"/>
      <c r="E680" s="5"/>
      <c r="F680" s="5"/>
    </row>
    <row r="681" spans="1:8" ht="15.75">
      <c r="B681" s="7"/>
      <c r="C681" s="9"/>
      <c r="D681" s="5"/>
      <c r="E681" s="5"/>
      <c r="F681" s="5"/>
    </row>
    <row r="682" spans="1:8" ht="15.75">
      <c r="B682" s="7"/>
      <c r="C682" s="9"/>
      <c r="D682" s="5"/>
      <c r="E682" s="5"/>
      <c r="F682" s="5"/>
    </row>
    <row r="683" spans="1:8" ht="18.75">
      <c r="B683" s="6"/>
      <c r="C683" s="8"/>
      <c r="D683" s="5"/>
      <c r="E683" s="5"/>
      <c r="F683" s="5"/>
    </row>
    <row r="684" spans="1:8" ht="18.75">
      <c r="B684" s="6"/>
      <c r="C684" s="9"/>
      <c r="D684" s="5"/>
      <c r="E684" s="5"/>
      <c r="F684" s="5"/>
    </row>
  </sheetData>
  <mergeCells count="137">
    <mergeCell ref="B528:B530"/>
    <mergeCell ref="B524:B527"/>
    <mergeCell ref="B508:B509"/>
    <mergeCell ref="B414:B416"/>
    <mergeCell ref="B407:B408"/>
    <mergeCell ref="B382:B384"/>
    <mergeCell ref="B376:B380"/>
    <mergeCell ref="B364:B367"/>
    <mergeCell ref="B347:B349"/>
    <mergeCell ref="B2:C2"/>
    <mergeCell ref="B4:C4"/>
    <mergeCell ref="B6:F6"/>
    <mergeCell ref="B5:C5"/>
    <mergeCell ref="B1:F1"/>
    <mergeCell ref="B618:B620"/>
    <mergeCell ref="B614:B617"/>
    <mergeCell ref="B610:B613"/>
    <mergeCell ref="B606:B609"/>
    <mergeCell ref="B603:B605"/>
    <mergeCell ref="B595:B599"/>
    <mergeCell ref="B544:B546"/>
    <mergeCell ref="B538:B543"/>
    <mergeCell ref="B630:B632"/>
    <mergeCell ref="C566:C568"/>
    <mergeCell ref="D566:D568"/>
    <mergeCell ref="F566:F568"/>
    <mergeCell ref="B566:B568"/>
    <mergeCell ref="B570:B576"/>
    <mergeCell ref="B582:B586"/>
    <mergeCell ref="B588:B591"/>
    <mergeCell ref="B592:B594"/>
    <mergeCell ref="C679:E679"/>
    <mergeCell ref="E20:E22"/>
    <mergeCell ref="B51:B54"/>
    <mergeCell ref="B20:B22"/>
    <mergeCell ref="B71:B73"/>
    <mergeCell ref="B75:B77"/>
    <mergeCell ref="B675:F675"/>
    <mergeCell ref="B677:F677"/>
    <mergeCell ref="B676:F676"/>
    <mergeCell ref="B673:F673"/>
    <mergeCell ref="B674:F674"/>
    <mergeCell ref="C405:F405"/>
    <mergeCell ref="F20:F22"/>
    <mergeCell ref="D20:D22"/>
    <mergeCell ref="C20:C22"/>
    <mergeCell ref="B373:B374"/>
    <mergeCell ref="B304:B306"/>
    <mergeCell ref="B217:B219"/>
    <mergeCell ref="C361:F361"/>
    <mergeCell ref="B532:B537"/>
    <mergeCell ref="B426:B428"/>
    <mergeCell ref="B450:B452"/>
    <mergeCell ref="B453:B456"/>
    <mergeCell ref="B465:B467"/>
    <mergeCell ref="C465:C467"/>
    <mergeCell ref="B548:B550"/>
    <mergeCell ref="B121:B124"/>
    <mergeCell ref="C127:C129"/>
    <mergeCell ref="B419:B421"/>
    <mergeCell ref="B181:B183"/>
    <mergeCell ref="B151:B153"/>
    <mergeCell ref="B135:B137"/>
    <mergeCell ref="B127:B129"/>
    <mergeCell ref="F414:F416"/>
    <mergeCell ref="C414:C416"/>
    <mergeCell ref="D127:D129"/>
    <mergeCell ref="F127:F129"/>
    <mergeCell ref="C135:C137"/>
    <mergeCell ref="D135:D137"/>
    <mergeCell ref="F135:F137"/>
    <mergeCell ref="C151:C153"/>
    <mergeCell ref="B12:F12"/>
    <mergeCell ref="B8:F8"/>
    <mergeCell ref="B14:F14"/>
    <mergeCell ref="B7:F7"/>
    <mergeCell ref="B13:C13"/>
    <mergeCell ref="B19:C19"/>
    <mergeCell ref="B16:F16"/>
    <mergeCell ref="B18:F18"/>
    <mergeCell ref="B10:F10"/>
    <mergeCell ref="B15:C15"/>
    <mergeCell ref="B11:C11"/>
    <mergeCell ref="B40:B42"/>
    <mergeCell ref="B46:B48"/>
    <mergeCell ref="B61:B63"/>
    <mergeCell ref="B78:B81"/>
    <mergeCell ref="B83:B86"/>
    <mergeCell ref="B92:B94"/>
    <mergeCell ref="D151:D153"/>
    <mergeCell ref="F151:F153"/>
    <mergeCell ref="C181:C183"/>
    <mergeCell ref="D181:D183"/>
    <mergeCell ref="F181:F183"/>
    <mergeCell ref="F217:F219"/>
    <mergeCell ref="F347:F349"/>
    <mergeCell ref="G347:G349"/>
    <mergeCell ref="C347:C349"/>
    <mergeCell ref="D347:D349"/>
    <mergeCell ref="B194:B196"/>
    <mergeCell ref="C304:C306"/>
    <mergeCell ref="D304:D306"/>
    <mergeCell ref="F304:F306"/>
    <mergeCell ref="G217:G219"/>
    <mergeCell ref="D217:D219"/>
    <mergeCell ref="C217:C219"/>
    <mergeCell ref="B264:B266"/>
    <mergeCell ref="C264:C266"/>
    <mergeCell ref="D264:D266"/>
    <mergeCell ref="F264:F266"/>
    <mergeCell ref="B272:B276"/>
    <mergeCell ref="B295:B298"/>
    <mergeCell ref="B255:B257"/>
    <mergeCell ref="B3:F3"/>
    <mergeCell ref="B557:B559"/>
    <mergeCell ref="B561:B563"/>
    <mergeCell ref="B470:B474"/>
    <mergeCell ref="B481:B483"/>
    <mergeCell ref="B485:B487"/>
    <mergeCell ref="B489:B491"/>
    <mergeCell ref="B496:B499"/>
    <mergeCell ref="B502:B504"/>
    <mergeCell ref="D465:D467"/>
    <mergeCell ref="F465:F467"/>
    <mergeCell ref="D414:D416"/>
    <mergeCell ref="D544:D546"/>
    <mergeCell ref="F544:F546"/>
    <mergeCell ref="B187:B189"/>
    <mergeCell ref="F508:F510"/>
    <mergeCell ref="C523:F523"/>
    <mergeCell ref="C508:C510"/>
    <mergeCell ref="D508:D510"/>
    <mergeCell ref="C524:F524"/>
    <mergeCell ref="C528:F528"/>
    <mergeCell ref="C544:C546"/>
    <mergeCell ref="B168:B170"/>
    <mergeCell ref="B171:B175"/>
  </mergeCells>
  <phoneticPr fontId="0" type="noConversion"/>
  <printOptions horizontalCentered="1"/>
  <pageMargins left="0.23622047244094491" right="0.23622047244094491" top="0.35433070866141736" bottom="0.27559055118110237" header="0.31496062992125984" footer="0.31496062992125984"/>
  <pageSetup paperSize="9" scale="99" fitToHeight="0" orientation="portrait" r:id="rId1"/>
  <headerFooter alignWithMargins="0"/>
  <rowBreaks count="11" manualBreakCount="11">
    <brk id="87" max="9" man="1"/>
    <brk id="146" max="9" man="1"/>
    <brk id="207" max="9" man="1"/>
    <brk id="268" max="9" man="1"/>
    <brk id="324" max="9" man="1"/>
    <brk id="367" max="9" man="1"/>
    <brk id="423" max="9" man="1"/>
    <brk id="439" max="9" man="1"/>
    <brk id="499" max="9" man="1"/>
    <brk id="567" max="9" man="1"/>
    <brk id="6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прайс</vt:lpstr>
      <vt:lpstr>'Общий прайс'!Область_печати</vt:lpstr>
    </vt:vector>
  </TitlesOfParts>
  <Company>ООО "Московский Бытовой Сервис"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</dc:creator>
  <cp:lastModifiedBy>Леонид</cp:lastModifiedBy>
  <cp:lastPrinted>2017-10-09T20:04:35Z</cp:lastPrinted>
  <dcterms:created xsi:type="dcterms:W3CDTF">2006-10-17T11:54:43Z</dcterms:created>
  <dcterms:modified xsi:type="dcterms:W3CDTF">2019-11-08T17:36:17Z</dcterms:modified>
</cp:coreProperties>
</file>